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ESARROLLO SOCIAL COMUNITARIO\2020\Materiales Guías\"/>
    </mc:Choice>
  </mc:AlternateContent>
  <workbookProtection workbookAlgorithmName="SHA-512" workbookHashValue="tTZKZPMcYRe1nSMtswRYA5JJgzxRbKkUl1Y7xYWBLk9LepOsXz5+1uCh0nCq7WnbmMAbWbFJDcJwu0SAmq1ySA==" workbookSaltValue="P5wVbB3lvQkQRlCYcc6teg==" workbookSpinCount="100000" lockStructure="1" lockWindows="1"/>
  <bookViews>
    <workbookView xWindow="0" yWindow="0" windowWidth="19440" windowHeight="11040"/>
  </bookViews>
  <sheets>
    <sheet name="Calculadora de Consum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176" i="1" l="1"/>
  <c r="I176" i="1" s="1"/>
  <c r="E175" i="1"/>
  <c r="I175" i="1" s="1"/>
  <c r="E174" i="1"/>
  <c r="I174" i="1" s="1"/>
  <c r="E173" i="1"/>
  <c r="I173" i="1" s="1"/>
  <c r="E172" i="1"/>
  <c r="I172" i="1" s="1"/>
  <c r="E146" i="1"/>
  <c r="I146" i="1" s="1"/>
  <c r="E145" i="1"/>
  <c r="I145" i="1" s="1"/>
  <c r="E144" i="1"/>
  <c r="I144" i="1" s="1"/>
  <c r="E143" i="1"/>
  <c r="I143" i="1" s="1"/>
  <c r="E142" i="1"/>
  <c r="I142" i="1" s="1"/>
  <c r="E126" i="1"/>
  <c r="I126" i="1" s="1"/>
  <c r="E125" i="1"/>
  <c r="I125" i="1" s="1"/>
  <c r="E124" i="1"/>
  <c r="I124" i="1" s="1"/>
  <c r="E123" i="1"/>
  <c r="I123" i="1" s="1"/>
  <c r="E122" i="1"/>
  <c r="I122" i="1" s="1"/>
  <c r="E121" i="1"/>
  <c r="I121" i="1" s="1"/>
  <c r="E105" i="1"/>
  <c r="I105" i="1" s="1"/>
  <c r="E104" i="1"/>
  <c r="I104" i="1" s="1"/>
  <c r="E103" i="1"/>
  <c r="I103" i="1" s="1"/>
  <c r="E102" i="1"/>
  <c r="I102" i="1" s="1"/>
  <c r="E101" i="1"/>
  <c r="I101" i="1" s="1"/>
  <c r="E100" i="1"/>
  <c r="I100" i="1" s="1"/>
  <c r="E79" i="1"/>
  <c r="I79" i="1" s="1"/>
  <c r="E78" i="1"/>
  <c r="I78" i="1" s="1"/>
  <c r="E77" i="1"/>
  <c r="I77" i="1" s="1"/>
  <c r="E76" i="1"/>
  <c r="I76" i="1" s="1"/>
  <c r="E75" i="1"/>
  <c r="I75" i="1" s="1"/>
  <c r="E59" i="1"/>
  <c r="I59" i="1" s="1"/>
  <c r="E58" i="1"/>
  <c r="I58" i="1" s="1"/>
  <c r="E57" i="1"/>
  <c r="I57" i="1" s="1"/>
  <c r="E56" i="1"/>
  <c r="I56" i="1" s="1"/>
  <c r="E55" i="1"/>
  <c r="I55" i="1" s="1"/>
  <c r="F39" i="1"/>
  <c r="E39" i="1"/>
  <c r="I39" i="1" s="1"/>
  <c r="F38" i="1"/>
  <c r="E38" i="1"/>
  <c r="I38" i="1" s="1"/>
  <c r="F37" i="1"/>
  <c r="E37" i="1"/>
  <c r="I37" i="1" s="1"/>
  <c r="F36" i="1"/>
  <c r="E36" i="1"/>
  <c r="F35" i="1"/>
  <c r="E35" i="1"/>
  <c r="I35" i="1" l="1"/>
  <c r="I36" i="1"/>
  <c r="E155" i="1"/>
  <c r="E154" i="1"/>
  <c r="E153" i="1"/>
  <c r="E151" i="1"/>
  <c r="E150" i="1"/>
  <c r="E149" i="1"/>
  <c r="E148" i="1"/>
  <c r="E147" i="1"/>
  <c r="E141" i="1"/>
  <c r="E140" i="1"/>
  <c r="E139" i="1"/>
  <c r="E138" i="1"/>
  <c r="E137" i="1"/>
  <c r="E136" i="1"/>
  <c r="E135" i="1"/>
  <c r="E134" i="1"/>
  <c r="E133" i="1"/>
  <c r="E132" i="1"/>
  <c r="E130" i="1"/>
  <c r="E129" i="1"/>
  <c r="E128" i="1"/>
  <c r="E127" i="1"/>
  <c r="E120" i="1"/>
  <c r="E119" i="1"/>
  <c r="E118" i="1"/>
  <c r="E117" i="1"/>
  <c r="E116" i="1"/>
  <c r="E115" i="1"/>
  <c r="E114" i="1"/>
  <c r="E113" i="1"/>
  <c r="E112" i="1"/>
  <c r="E111" i="1"/>
  <c r="E109" i="1"/>
  <c r="E108" i="1"/>
  <c r="E107" i="1"/>
  <c r="E106" i="1"/>
  <c r="E99" i="1"/>
  <c r="E98" i="1"/>
  <c r="E97" i="1"/>
  <c r="E96" i="1"/>
  <c r="E95" i="1"/>
  <c r="E94" i="1"/>
  <c r="E93" i="1"/>
  <c r="E92" i="1"/>
  <c r="E91" i="1"/>
  <c r="E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1" i="1"/>
  <c r="E170" i="1"/>
  <c r="E169" i="1"/>
  <c r="E168" i="1"/>
  <c r="E167" i="1"/>
  <c r="E166" i="1"/>
  <c r="E165" i="1"/>
  <c r="E164" i="1"/>
  <c r="E163" i="1"/>
  <c r="E83" i="1"/>
  <c r="E82" i="1"/>
  <c r="E81" i="1"/>
  <c r="E80" i="1"/>
  <c r="E74" i="1"/>
  <c r="E73" i="1"/>
  <c r="E72" i="1"/>
  <c r="E71" i="1"/>
  <c r="E70" i="1"/>
  <c r="E69" i="1"/>
  <c r="E68" i="1"/>
  <c r="E67" i="1"/>
  <c r="E66" i="1"/>
  <c r="E65" i="1"/>
  <c r="E63" i="1"/>
  <c r="E62" i="1"/>
  <c r="E61" i="1"/>
  <c r="E60" i="1"/>
  <c r="E54" i="1"/>
  <c r="E53" i="1"/>
  <c r="E52" i="1"/>
  <c r="E51" i="1"/>
  <c r="E50" i="1"/>
  <c r="E49" i="1"/>
  <c r="E48" i="1"/>
  <c r="E47" i="1"/>
  <c r="E46" i="1"/>
  <c r="E9" i="1"/>
  <c r="I155" i="1" l="1"/>
  <c r="I74" i="1" l="1"/>
  <c r="I73" i="1"/>
  <c r="I72" i="1"/>
  <c r="I71" i="1"/>
  <c r="I54" i="1"/>
  <c r="I53" i="1"/>
  <c r="I52" i="1"/>
  <c r="I51" i="1"/>
  <c r="F34" i="1"/>
  <c r="E34" i="1"/>
  <c r="F33" i="1"/>
  <c r="E33" i="1"/>
  <c r="F32" i="1"/>
  <c r="E32" i="1"/>
  <c r="F31" i="1"/>
  <c r="E31" i="1"/>
  <c r="I31" i="1" s="1"/>
  <c r="I171" i="1"/>
  <c r="I170" i="1"/>
  <c r="I169" i="1"/>
  <c r="I168" i="1"/>
  <c r="I167" i="1"/>
  <c r="I151" i="1"/>
  <c r="I150" i="1"/>
  <c r="I149" i="1"/>
  <c r="I148" i="1"/>
  <c r="I147" i="1"/>
  <c r="I141" i="1"/>
  <c r="I140" i="1"/>
  <c r="I139" i="1"/>
  <c r="I138" i="1"/>
  <c r="I137" i="1"/>
  <c r="I136" i="1"/>
  <c r="I135" i="1"/>
  <c r="I134" i="1"/>
  <c r="I133" i="1"/>
  <c r="I132" i="1"/>
  <c r="I130" i="1"/>
  <c r="I109" i="1"/>
  <c r="I129" i="1"/>
  <c r="I107" i="1"/>
  <c r="I128" i="1"/>
  <c r="I127" i="1"/>
  <c r="I120" i="1"/>
  <c r="I119" i="1"/>
  <c r="I118" i="1"/>
  <c r="I117" i="1"/>
  <c r="I116" i="1"/>
  <c r="I115" i="1"/>
  <c r="I114" i="1"/>
  <c r="I113" i="1"/>
  <c r="I112" i="1"/>
  <c r="I111" i="1"/>
  <c r="I99" i="1"/>
  <c r="I98" i="1"/>
  <c r="I97" i="1"/>
  <c r="I96" i="1"/>
  <c r="I95" i="1"/>
  <c r="I189" i="1"/>
  <c r="I188" i="1"/>
  <c r="I9" i="1"/>
  <c r="I187" i="1"/>
  <c r="I186" i="1"/>
  <c r="I185" i="1"/>
  <c r="I184" i="1"/>
  <c r="I183" i="1"/>
  <c r="I182" i="1"/>
  <c r="I181" i="1"/>
  <c r="I180" i="1"/>
  <c r="I179" i="1"/>
  <c r="I178" i="1"/>
  <c r="I177" i="1"/>
  <c r="I166" i="1"/>
  <c r="I165" i="1"/>
  <c r="I164" i="1"/>
  <c r="I163" i="1"/>
  <c r="E162" i="1"/>
  <c r="I162" i="1" s="1"/>
  <c r="I154" i="1"/>
  <c r="I153" i="1"/>
  <c r="I108" i="1"/>
  <c r="I94" i="1"/>
  <c r="I93" i="1"/>
  <c r="I92" i="1"/>
  <c r="I91" i="1"/>
  <c r="I90" i="1"/>
  <c r="I106" i="1"/>
  <c r="I83" i="1"/>
  <c r="I82" i="1"/>
  <c r="I81" i="1"/>
  <c r="I80" i="1"/>
  <c r="I70" i="1"/>
  <c r="I69" i="1"/>
  <c r="I68" i="1"/>
  <c r="I67" i="1"/>
  <c r="I66" i="1"/>
  <c r="I65" i="1"/>
  <c r="I63" i="1"/>
  <c r="I62" i="1"/>
  <c r="I61" i="1"/>
  <c r="I60" i="1"/>
  <c r="I50" i="1"/>
  <c r="I49" i="1"/>
  <c r="I48" i="1"/>
  <c r="I47" i="1"/>
  <c r="I46" i="1"/>
  <c r="E45" i="1"/>
  <c r="I45" i="1" s="1"/>
  <c r="F43" i="1"/>
  <c r="E43" i="1"/>
  <c r="F42" i="1"/>
  <c r="E42" i="1"/>
  <c r="F41" i="1"/>
  <c r="E41" i="1"/>
  <c r="F40" i="1"/>
  <c r="E40" i="1"/>
  <c r="F30" i="1"/>
  <c r="E30" i="1"/>
  <c r="F29" i="1"/>
  <c r="E29" i="1"/>
  <c r="F28" i="1"/>
  <c r="E28" i="1"/>
  <c r="F27" i="1"/>
  <c r="E27" i="1"/>
  <c r="F26" i="1"/>
  <c r="E26" i="1"/>
  <c r="F25" i="1"/>
  <c r="E25" i="1"/>
  <c r="E18" i="1"/>
  <c r="I18" i="1" s="1"/>
  <c r="E17" i="1"/>
  <c r="I17" i="1" s="1"/>
  <c r="E16" i="1"/>
  <c r="I16" i="1" s="1"/>
  <c r="F13" i="1"/>
  <c r="E13" i="1"/>
  <c r="F12" i="1"/>
  <c r="E12" i="1"/>
  <c r="I8" i="1"/>
  <c r="I32" i="1" l="1"/>
  <c r="I33" i="1"/>
  <c r="I34" i="1"/>
  <c r="I13" i="1"/>
  <c r="I27" i="1"/>
  <c r="I40" i="1"/>
  <c r="I42" i="1"/>
  <c r="I26" i="1"/>
  <c r="I30" i="1"/>
  <c r="I43" i="1"/>
  <c r="I29" i="1"/>
  <c r="I12" i="1"/>
  <c r="I28" i="1"/>
  <c r="I41" i="1"/>
  <c r="I19" i="1"/>
  <c r="I190" i="1"/>
  <c r="I14" i="1" l="1"/>
  <c r="I156" i="1"/>
  <c r="I7" i="1"/>
  <c r="I10" i="1" s="1"/>
  <c r="I25" i="1" l="1"/>
  <c r="I84" i="1" l="1"/>
  <c r="H194" i="1" s="1"/>
</calcChain>
</file>

<file path=xl/sharedStrings.xml><?xml version="1.0" encoding="utf-8"?>
<sst xmlns="http://schemas.openxmlformats.org/spreadsheetml/2006/main" count="218" uniqueCount="73">
  <si>
    <t>Artefacto eléctrico</t>
  </si>
  <si>
    <t>Datos de Relevamiento</t>
  </si>
  <si>
    <t>kWh/mes</t>
  </si>
  <si>
    <t>Cantidad</t>
  </si>
  <si>
    <t>Potencia</t>
  </si>
  <si>
    <t>fU</t>
  </si>
  <si>
    <t>Total de horas/día</t>
  </si>
  <si>
    <t>Días de uso al mes</t>
  </si>
  <si>
    <t>Watts</t>
  </si>
  <si>
    <t>kW</t>
  </si>
  <si>
    <t>CALENTAMIENTO DE AGUA</t>
  </si>
  <si>
    <t>SUBTOTAL</t>
  </si>
  <si>
    <t>CONSERVACIÓN DE ALIMENTOS</t>
  </si>
  <si>
    <t>Heladera</t>
  </si>
  <si>
    <t>Vitrina refrigerada</t>
  </si>
  <si>
    <t>COCCIÓN</t>
  </si>
  <si>
    <t>Microondas</t>
  </si>
  <si>
    <t>Cocina eléctrica</t>
  </si>
  <si>
    <t>Horno eléctrico</t>
  </si>
  <si>
    <t>ACONDICIONAMIENTO AMBIENTAL</t>
  </si>
  <si>
    <t>Aire acondicionado</t>
  </si>
  <si>
    <t>Direccion</t>
  </si>
  <si>
    <t>Secretaria</t>
  </si>
  <si>
    <t>Estufa</t>
  </si>
  <si>
    <t>Ventilador</t>
  </si>
  <si>
    <t xml:space="preserve">SUBTOTAL </t>
  </si>
  <si>
    <t>ILUMINACIÓN</t>
  </si>
  <si>
    <t>Incandescentes</t>
  </si>
  <si>
    <t>Comedor</t>
  </si>
  <si>
    <t>Dirección</t>
  </si>
  <si>
    <t>Tubos fluorescentes</t>
  </si>
  <si>
    <t>Focos</t>
  </si>
  <si>
    <t>OTROS</t>
  </si>
  <si>
    <t>PC escritorio</t>
  </si>
  <si>
    <t>Sistema de Videoconferencia</t>
  </si>
  <si>
    <t>Televisor</t>
  </si>
  <si>
    <t>DVD</t>
  </si>
  <si>
    <t>Equipo de audio</t>
  </si>
  <si>
    <t>Proyector</t>
  </si>
  <si>
    <t>Router</t>
  </si>
  <si>
    <t>Cafetera</t>
  </si>
  <si>
    <t xml:space="preserve">Impresora </t>
  </si>
  <si>
    <t>Fotocopiadora</t>
  </si>
  <si>
    <t>Jarra eléctrica</t>
  </si>
  <si>
    <t>Procesadora</t>
  </si>
  <si>
    <t>Bombas de agua</t>
  </si>
  <si>
    <t>CONSUMO MENSUAL (kWh)</t>
  </si>
  <si>
    <t xml:space="preserve">Calentador Instantáneo </t>
  </si>
  <si>
    <t xml:space="preserve">Termotanque </t>
  </si>
  <si>
    <t>Salón 10</t>
  </si>
  <si>
    <t>Salón 9</t>
  </si>
  <si>
    <t>Salón 8</t>
  </si>
  <si>
    <t>Salón 7</t>
  </si>
  <si>
    <t>Salón 6</t>
  </si>
  <si>
    <t>Salón 5</t>
  </si>
  <si>
    <t>Salón 4</t>
  </si>
  <si>
    <t>Salón 3</t>
  </si>
  <si>
    <t>Salón 2</t>
  </si>
  <si>
    <t>Salón 1</t>
  </si>
  <si>
    <t>Baños</t>
  </si>
  <si>
    <t>Secretaría</t>
  </si>
  <si>
    <t>Pasillos</t>
  </si>
  <si>
    <t>Patios</t>
  </si>
  <si>
    <t>Ceibalita (XO, Magallanes, Olidata, JP, etc)</t>
  </si>
  <si>
    <t>PC Portátil (Laptop, Notebook)</t>
  </si>
  <si>
    <t>CALCULADORA DE CONSUMO</t>
  </si>
  <si>
    <t>Bajo consumo o LED</t>
  </si>
  <si>
    <t>Otros</t>
  </si>
  <si>
    <t>Salón 11</t>
  </si>
  <si>
    <t>Salón 12</t>
  </si>
  <si>
    <t>Salón 13</t>
  </si>
  <si>
    <t>Salón 14</t>
  </si>
  <si>
    <t>Salón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</si>
</sst>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1" fillId="4" borderId="32" xfId="0" applyFont="1" applyFill="1" applyBorder="1" applyAlignment="1" applyProtection="1">
      <alignment horizontal="left" vertical="center"/>
      <protection locked="0"/>
    </xf>
    <xf numFmtId="0" fontId="5" fillId="7" borderId="2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0" fontId="0" fillId="5" borderId="32" xfId="0" applyFont="1" applyFill="1" applyBorder="1" applyAlignment="1" applyProtection="1">
      <alignment horizontal="left" vertical="center"/>
      <protection locked="0"/>
    </xf>
    <xf numFmtId="0" fontId="0" fillId="5" borderId="3" xfId="0" applyFont="1" applyFill="1" applyBorder="1" applyAlignment="1" applyProtection="1">
      <alignment horizontal="left" vertical="center"/>
      <protection locked="0"/>
    </xf>
    <xf numFmtId="0" fontId="0" fillId="5" borderId="33" xfId="0" applyFont="1" applyFill="1" applyBorder="1" applyAlignment="1" applyProtection="1">
      <alignment horizontal="left" vertical="center"/>
      <protection locked="0"/>
    </xf>
    <xf numFmtId="0" fontId="0" fillId="5" borderId="4" xfId="0" applyFont="1" applyFill="1" applyBorder="1" applyAlignment="1" applyProtection="1">
      <alignment horizontal="left" vertical="center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left" vertical="center" wrapText="1"/>
      <protection locked="0"/>
    </xf>
    <xf numFmtId="0" fontId="0" fillId="0" borderId="3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6" fillId="11" borderId="9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5" fillId="7" borderId="19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vertical="center"/>
    </xf>
    <xf numFmtId="0" fontId="1" fillId="4" borderId="24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 wrapText="1"/>
    </xf>
    <xf numFmtId="0" fontId="1" fillId="4" borderId="9" xfId="0" applyFont="1" applyFill="1" applyBorder="1" applyAlignment="1" applyProtection="1">
      <alignment horizontal="left" vertical="center"/>
    </xf>
    <xf numFmtId="0" fontId="1" fillId="4" borderId="23" xfId="0" applyFont="1" applyFill="1" applyBorder="1" applyAlignment="1" applyProtection="1">
      <alignment horizontal="left" vertical="center"/>
    </xf>
    <xf numFmtId="2" fontId="2" fillId="2" borderId="9" xfId="0" applyNumberFormat="1" applyFont="1" applyFill="1" applyBorder="1" applyAlignment="1" applyProtection="1">
      <alignment horizontal="center" vertical="center"/>
    </xf>
    <xf numFmtId="2" fontId="1" fillId="2" borderId="2" xfId="0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</xf>
    <xf numFmtId="2" fontId="0" fillId="9" borderId="8" xfId="0" applyNumberFormat="1" applyFont="1" applyFill="1" applyBorder="1" applyAlignment="1" applyProtection="1">
      <alignment horizontal="center" vertical="center"/>
    </xf>
    <xf numFmtId="2" fontId="5" fillId="7" borderId="9" xfId="0" applyNumberFormat="1" applyFont="1" applyFill="1" applyBorder="1" applyAlignment="1" applyProtection="1">
      <alignment horizontal="center" vertical="center"/>
    </xf>
    <xf numFmtId="2" fontId="5" fillId="7" borderId="22" xfId="0" applyNumberFormat="1" applyFont="1" applyFill="1" applyBorder="1" applyAlignment="1" applyProtection="1">
      <alignment horizontal="center" vertical="center"/>
    </xf>
    <xf numFmtId="2" fontId="0" fillId="6" borderId="2" xfId="0" applyNumberFormat="1" applyFont="1" applyFill="1" applyBorder="1" applyAlignment="1" applyProtection="1">
      <alignment horizontal="center" vertical="center" wrapText="1"/>
    </xf>
    <xf numFmtId="2" fontId="0" fillId="6" borderId="3" xfId="0" applyNumberFormat="1" applyFont="1" applyFill="1" applyBorder="1" applyAlignment="1" applyProtection="1">
      <alignment horizontal="center" vertical="center" wrapText="1"/>
    </xf>
    <xf numFmtId="2" fontId="0" fillId="6" borderId="33" xfId="0" applyNumberFormat="1" applyFont="1" applyFill="1" applyBorder="1" applyAlignment="1" applyProtection="1">
      <alignment horizontal="center" vertical="center" wrapText="1"/>
    </xf>
    <xf numFmtId="2" fontId="0" fillId="13" borderId="2" xfId="0" applyNumberFormat="1" applyFont="1" applyFill="1" applyBorder="1" applyAlignment="1" applyProtection="1">
      <alignment horizontal="center" vertical="center" wrapText="1"/>
    </xf>
    <xf numFmtId="2" fontId="0" fillId="13" borderId="33" xfId="0" applyNumberFormat="1" applyFont="1" applyFill="1" applyBorder="1" applyAlignment="1" applyProtection="1">
      <alignment horizontal="center" vertical="center" wrapText="1"/>
    </xf>
    <xf numFmtId="2" fontId="0" fillId="12" borderId="2" xfId="0" applyNumberFormat="1" applyFont="1" applyFill="1" applyBorder="1" applyAlignment="1" applyProtection="1">
      <alignment horizontal="center" vertical="center" wrapText="1"/>
    </xf>
    <xf numFmtId="2" fontId="0" fillId="12" borderId="3" xfId="0" applyNumberFormat="1" applyFont="1" applyFill="1" applyBorder="1" applyAlignment="1" applyProtection="1">
      <alignment horizontal="center" vertical="center" wrapText="1"/>
    </xf>
    <xf numFmtId="2" fontId="0" fillId="12" borderId="33" xfId="0" applyNumberFormat="1" applyFont="1" applyFill="1" applyBorder="1" applyAlignment="1" applyProtection="1">
      <alignment horizontal="center" vertical="center" wrapText="1"/>
    </xf>
    <xf numFmtId="2" fontId="0" fillId="3" borderId="2" xfId="0" applyNumberFormat="1" applyFont="1" applyFill="1" applyBorder="1" applyAlignment="1" applyProtection="1">
      <alignment horizontal="center" vertical="center" wrapText="1"/>
    </xf>
    <xf numFmtId="2" fontId="0" fillId="3" borderId="3" xfId="0" applyNumberFormat="1" applyFont="1" applyFill="1" applyBorder="1" applyAlignment="1" applyProtection="1">
      <alignment horizontal="center" vertical="center" wrapText="1"/>
    </xf>
    <xf numFmtId="2" fontId="0" fillId="3" borderId="4" xfId="0" applyNumberFormat="1" applyFont="1" applyFill="1" applyBorder="1" applyAlignment="1" applyProtection="1">
      <alignment horizontal="center" vertical="center" wrapText="1"/>
    </xf>
    <xf numFmtId="2" fontId="0" fillId="3" borderId="35" xfId="0" applyNumberFormat="1" applyFont="1" applyFill="1" applyBorder="1" applyAlignment="1" applyProtection="1">
      <alignment horizontal="center" vertical="center" wrapText="1"/>
    </xf>
    <xf numFmtId="2" fontId="0" fillId="3" borderId="26" xfId="0" applyNumberFormat="1" applyFont="1" applyFill="1" applyBorder="1" applyAlignment="1" applyProtection="1">
      <alignment horizontal="center" vertical="center" wrapText="1"/>
    </xf>
    <xf numFmtId="2" fontId="0" fillId="3" borderId="37" xfId="0" applyNumberFormat="1" applyFont="1" applyFill="1" applyBorder="1" applyAlignment="1" applyProtection="1">
      <alignment horizontal="center" vertical="center" wrapText="1"/>
    </xf>
    <xf numFmtId="2" fontId="0" fillId="8" borderId="2" xfId="0" applyNumberFormat="1" applyFont="1" applyFill="1" applyBorder="1" applyAlignment="1" applyProtection="1">
      <alignment horizontal="center" vertical="center" wrapText="1"/>
    </xf>
    <xf numFmtId="2" fontId="0" fillId="8" borderId="3" xfId="0" applyNumberFormat="1" applyFont="1" applyFill="1" applyBorder="1" applyAlignment="1" applyProtection="1">
      <alignment horizontal="center" vertical="center" wrapText="1"/>
    </xf>
    <xf numFmtId="2" fontId="0" fillId="8" borderId="4" xfId="0" applyNumberFormat="1" applyFont="1" applyFill="1" applyBorder="1" applyAlignment="1" applyProtection="1">
      <alignment horizontal="center" vertical="center" wrapText="1"/>
    </xf>
    <xf numFmtId="2" fontId="0" fillId="8" borderId="33" xfId="0" applyNumberFormat="1" applyFont="1" applyFill="1" applyBorder="1" applyAlignment="1" applyProtection="1">
      <alignment horizontal="center" vertical="center" wrapText="1"/>
    </xf>
    <xf numFmtId="2" fontId="0" fillId="14" borderId="2" xfId="0" applyNumberFormat="1" applyFont="1" applyFill="1" applyBorder="1" applyAlignment="1" applyProtection="1">
      <alignment horizontal="center" vertical="center" wrapText="1"/>
    </xf>
    <xf numFmtId="2" fontId="0" fillId="14" borderId="3" xfId="0" applyNumberFormat="1" applyFont="1" applyFill="1" applyBorder="1" applyAlignment="1" applyProtection="1">
      <alignment horizontal="center" vertical="center" wrapText="1"/>
    </xf>
    <xf numFmtId="2" fontId="0" fillId="14" borderId="33" xfId="0" applyNumberFormat="1" applyFont="1" applyFill="1" applyBorder="1" applyAlignment="1" applyProtection="1">
      <alignment horizontal="center" vertical="center" wrapText="1"/>
    </xf>
    <xf numFmtId="2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2" xfId="0" applyNumberFormat="1" applyFont="1" applyFill="1" applyBorder="1" applyAlignment="1" applyProtection="1">
      <alignment horizontal="center"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</xf>
    <xf numFmtId="164" fontId="0" fillId="9" borderId="2" xfId="0" applyNumberFormat="1" applyFont="1" applyFill="1" applyBorder="1" applyAlignment="1" applyProtection="1">
      <alignment horizontal="center" vertical="center"/>
    </xf>
    <xf numFmtId="164" fontId="0" fillId="9" borderId="3" xfId="0" applyNumberFormat="1" applyFont="1" applyFill="1" applyBorder="1" applyAlignment="1" applyProtection="1">
      <alignment horizontal="center" vertical="center"/>
    </xf>
    <xf numFmtId="164" fontId="0" fillId="9" borderId="4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6" fillId="11" borderId="22" xfId="0" applyFont="1" applyFill="1" applyBorder="1" applyAlignment="1" applyProtection="1">
      <alignment horizontal="center" vertical="center" wrapText="1"/>
    </xf>
    <xf numFmtId="0" fontId="6" fillId="11" borderId="23" xfId="0" applyFont="1" applyFill="1" applyBorder="1" applyAlignment="1" applyProtection="1">
      <alignment horizontal="center" vertical="center" wrapText="1"/>
    </xf>
    <xf numFmtId="0" fontId="6" fillId="11" borderId="22" xfId="0" applyFont="1" applyFill="1" applyBorder="1" applyAlignment="1" applyProtection="1">
      <alignment horizontal="center" vertical="center"/>
    </xf>
    <xf numFmtId="0" fontId="6" fillId="11" borderId="23" xfId="0" applyFont="1" applyFill="1" applyBorder="1" applyAlignment="1" applyProtection="1">
      <alignment horizontal="center" vertical="center"/>
    </xf>
    <xf numFmtId="0" fontId="6" fillId="11" borderId="20" xfId="0" applyFont="1" applyFill="1" applyBorder="1" applyAlignment="1" applyProtection="1">
      <alignment horizontal="center" vertical="center"/>
    </xf>
    <xf numFmtId="0" fontId="6" fillId="11" borderId="21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1" fillId="12" borderId="19" xfId="0" applyFont="1" applyFill="1" applyBorder="1" applyAlignment="1" applyProtection="1">
      <alignment horizontal="center" vertical="center"/>
    </xf>
    <xf numFmtId="0" fontId="1" fillId="12" borderId="20" xfId="0" applyFont="1" applyFill="1" applyBorder="1" applyAlignment="1" applyProtection="1">
      <alignment horizontal="center" vertical="center"/>
    </xf>
    <xf numFmtId="0" fontId="1" fillId="12" borderId="21" xfId="0" applyFont="1" applyFill="1" applyBorder="1" applyAlignment="1" applyProtection="1">
      <alignment horizontal="center" vertical="center"/>
    </xf>
    <xf numFmtId="164" fontId="0" fillId="9" borderId="8" xfId="0" applyNumberFormat="1" applyFont="1" applyFill="1" applyBorder="1" applyAlignment="1" applyProtection="1">
      <alignment horizontal="center" vertical="center"/>
    </xf>
    <xf numFmtId="164" fontId="0" fillId="9" borderId="35" xfId="0" applyNumberFormat="1" applyFont="1" applyFill="1" applyBorder="1" applyAlignment="1" applyProtection="1">
      <alignment horizontal="center" vertical="center"/>
    </xf>
    <xf numFmtId="164" fontId="0" fillId="9" borderId="25" xfId="0" applyNumberFormat="1" applyFont="1" applyFill="1" applyBorder="1" applyAlignment="1" applyProtection="1">
      <alignment horizontal="center" vertical="center"/>
    </xf>
    <xf numFmtId="164" fontId="0" fillId="9" borderId="26" xfId="0" applyNumberFormat="1" applyFont="1" applyFill="1" applyBorder="1" applyAlignment="1" applyProtection="1">
      <alignment horizontal="center" vertical="center"/>
    </xf>
    <xf numFmtId="164" fontId="0" fillId="9" borderId="36" xfId="0" applyNumberFormat="1" applyFont="1" applyFill="1" applyBorder="1" applyAlignment="1" applyProtection="1">
      <alignment horizontal="center" vertical="center"/>
    </xf>
    <xf numFmtId="164" fontId="0" fillId="9" borderId="37" xfId="0" applyNumberFormat="1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164" fontId="0" fillId="9" borderId="28" xfId="0" applyNumberFormat="1" applyFont="1" applyFill="1" applyBorder="1" applyAlignment="1" applyProtection="1">
      <alignment horizontal="center" vertical="center"/>
    </xf>
    <xf numFmtId="0" fontId="1" fillId="13" borderId="19" xfId="0" applyFont="1" applyFill="1" applyBorder="1" applyAlignment="1" applyProtection="1">
      <alignment horizontal="center" vertical="center"/>
    </xf>
    <xf numFmtId="0" fontId="1" fillId="13" borderId="20" xfId="0" applyFont="1" applyFill="1" applyBorder="1" applyAlignment="1" applyProtection="1">
      <alignment horizontal="center" vertical="center"/>
    </xf>
    <xf numFmtId="0" fontId="1" fillId="13" borderId="21" xfId="0" applyFont="1" applyFill="1" applyBorder="1" applyAlignment="1" applyProtection="1">
      <alignment horizontal="center" vertical="center"/>
    </xf>
    <xf numFmtId="164" fontId="0" fillId="9" borderId="30" xfId="0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3" fillId="7" borderId="19" xfId="0" applyFont="1" applyFill="1" applyBorder="1" applyAlignment="1" applyProtection="1">
      <alignment horizontal="center" vertical="center" wrapText="1"/>
    </xf>
    <xf numFmtId="0" fontId="3" fillId="7" borderId="21" xfId="0" applyFont="1" applyFill="1" applyBorder="1" applyAlignment="1" applyProtection="1">
      <alignment horizontal="center" vertical="center" wrapText="1"/>
    </xf>
    <xf numFmtId="2" fontId="4" fillId="7" borderId="19" xfId="0" applyNumberFormat="1" applyFont="1" applyFill="1" applyBorder="1" applyAlignment="1" applyProtection="1">
      <alignment horizontal="center" vertical="center" wrapText="1"/>
    </xf>
    <xf numFmtId="2" fontId="4" fillId="7" borderId="21" xfId="0" applyNumberFormat="1" applyFont="1" applyFill="1" applyBorder="1" applyAlignment="1" applyProtection="1">
      <alignment horizontal="center" vertical="center" wrapText="1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14" borderId="20" xfId="0" applyFont="1" applyFill="1" applyBorder="1" applyAlignment="1" applyProtection="1">
      <alignment horizontal="center" vertical="center"/>
      <protection locked="0"/>
    </xf>
    <xf numFmtId="0" fontId="2" fillId="14" borderId="21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164" fontId="0" fillId="9" borderId="14" xfId="0" applyNumberFormat="1" applyFont="1" applyFill="1" applyBorder="1" applyAlignment="1" applyProtection="1">
      <alignment horizontal="center" vertical="center"/>
    </xf>
    <xf numFmtId="164" fontId="0" fillId="9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6" fillId="10" borderId="19" xfId="0" applyFont="1" applyFill="1" applyBorder="1" applyAlignment="1" applyProtection="1">
      <alignment horizontal="center" vertical="center"/>
    </xf>
    <xf numFmtId="0" fontId="6" fillId="10" borderId="20" xfId="0" applyFont="1" applyFill="1" applyBorder="1" applyAlignment="1" applyProtection="1">
      <alignment horizontal="center" vertical="center"/>
    </xf>
    <xf numFmtId="0" fontId="6" fillId="10" borderId="21" xfId="0" applyFont="1" applyFill="1" applyBorder="1" applyAlignment="1" applyProtection="1">
      <alignment horizontal="center" vertical="center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3" xfId="0" applyFont="1" applyFill="1" applyBorder="1" applyAlignment="1" applyProtection="1">
      <alignment horizontal="center" vertical="center"/>
    </xf>
    <xf numFmtId="0" fontId="8" fillId="4" borderId="24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9" fillId="9" borderId="11" xfId="0" applyFont="1" applyFill="1" applyBorder="1" applyAlignment="1" applyProtection="1">
      <alignment horizontal="center" vertical="center"/>
    </xf>
    <xf numFmtId="0" fontId="9" fillId="9" borderId="12" xfId="0" applyFont="1" applyFill="1" applyBorder="1" applyAlignment="1" applyProtection="1">
      <alignment horizontal="center" vertical="center"/>
    </xf>
    <xf numFmtId="0" fontId="9" fillId="9" borderId="13" xfId="0" applyFont="1" applyFill="1" applyBorder="1" applyAlignment="1" applyProtection="1">
      <alignment horizontal="center" vertical="center"/>
    </xf>
    <xf numFmtId="0" fontId="9" fillId="9" borderId="14" xfId="0" applyFont="1" applyFill="1" applyBorder="1" applyAlignment="1" applyProtection="1">
      <alignment horizontal="center" vertical="center"/>
    </xf>
    <xf numFmtId="0" fontId="9" fillId="9" borderId="15" xfId="0" applyFont="1" applyFill="1" applyBorder="1" applyAlignment="1" applyProtection="1">
      <alignment horizontal="center" vertical="center"/>
    </xf>
    <xf numFmtId="0" fontId="9" fillId="9" borderId="16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14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165" fontId="0" fillId="9" borderId="30" xfId="0" applyNumberFormat="1" applyFont="1" applyFill="1" applyBorder="1" applyAlignment="1" applyProtection="1">
      <alignment horizontal="center" vertical="center"/>
    </xf>
    <xf numFmtId="165" fontId="0" fillId="9" borderId="28" xfId="0" applyNumberFormat="1" applyFont="1" applyFill="1" applyBorder="1" applyAlignment="1" applyProtection="1">
      <alignment horizontal="center" vertical="center"/>
    </xf>
    <xf numFmtId="0" fontId="2" fillId="8" borderId="19" xfId="0" applyFont="1" applyFill="1" applyBorder="1" applyAlignment="1" applyProtection="1">
      <alignment horizontal="center" vertical="center"/>
    </xf>
    <xf numFmtId="0" fontId="2" fillId="8" borderId="20" xfId="0" applyFont="1" applyFill="1" applyBorder="1" applyAlignment="1" applyProtection="1">
      <alignment horizontal="center" vertical="center"/>
    </xf>
    <xf numFmtId="0" fontId="2" fillId="8" borderId="2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FF9999"/>
      <color rgb="FFFF7C80"/>
      <color rgb="FFFF5050"/>
      <color rgb="FFFFBF9B"/>
      <color rgb="FF808000"/>
      <color rgb="FFCDA0FA"/>
      <color rgb="FFFF3300"/>
      <color rgb="FFCC3300"/>
      <color rgb="FF7E8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2000"/>
              <a:t>Calculadora de consumo (%)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4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038067463789247"/>
          <c:y val="0.20678032326463316"/>
          <c:w val="0.74444444444444446"/>
          <c:h val="0.65833707540777264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86B-4A8B-8651-CB20AF415608}"/>
              </c:ext>
            </c:extLst>
          </c:dPt>
          <c:dPt>
            <c:idx val="1"/>
            <c:bubble3D val="0"/>
            <c:explosion val="8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86B-4A8B-8651-CB20AF415608}"/>
              </c:ext>
            </c:extLst>
          </c:dPt>
          <c:dPt>
            <c:idx val="2"/>
            <c:bubble3D val="0"/>
            <c:explosion val="13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86B-4A8B-8651-CB20AF415608}"/>
              </c:ext>
            </c:extLst>
          </c:dPt>
          <c:dPt>
            <c:idx val="3"/>
            <c:bubble3D val="0"/>
            <c:explosion val="8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86B-4A8B-8651-CB20AF415608}"/>
              </c:ext>
            </c:extLst>
          </c:dPt>
          <c:dPt>
            <c:idx val="4"/>
            <c:bubble3D val="0"/>
            <c:explosion val="1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86B-4A8B-8651-CB20AF415608}"/>
              </c:ext>
            </c:extLst>
          </c:dPt>
          <c:dPt>
            <c:idx val="5"/>
            <c:bubble3D val="0"/>
            <c:explosion val="11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586B-4A8B-8651-CB20AF415608}"/>
              </c:ext>
            </c:extLst>
          </c:dPt>
          <c:dLbls>
            <c:dLbl>
              <c:idx val="0"/>
              <c:layout>
                <c:manualLayout>
                  <c:x val="-1.9665105810693726E-2"/>
                  <c:y val="0.18277784233741193"/>
                </c:manualLayout>
              </c:layout>
              <c:spPr>
                <a:solidFill>
                  <a:schemeClr val="bg1"/>
                </a:solidFill>
                <a:ln w="9525" cap="flat" cmpd="sng" algn="ctr">
                  <a:solidFill>
                    <a:srgbClr val="5B9BD5"/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0484"/>
                        <a:gd name="adj2" fmla="val -133643"/>
                      </a:avLst>
                    </a:prstGeom>
                  </c15:spPr>
                  <c15:layout>
                    <c:manualLayout>
                      <c:w val="0.19841275396131039"/>
                      <c:h val="0.114095399337572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86B-4A8B-8651-CB20AF415608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586B-4A8B-8651-CB20AF415608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586B-4A8B-8651-CB20AF415608}"/>
                </c:ext>
              </c:extLst>
            </c:dLbl>
            <c:dLbl>
              <c:idx val="3"/>
              <c:layout>
                <c:manualLayout>
                  <c:x val="-2.7984806639525274E-2"/>
                  <c:y val="-2.430555396070294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23519002259157673"/>
                      <c:h val="0.110206510703859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86B-4A8B-8651-CB20AF415608}"/>
                </c:ext>
              </c:extLst>
            </c:dLbl>
            <c:dLbl>
              <c:idx val="4"/>
              <c:layout>
                <c:manualLayout>
                  <c:x val="-0.11687236317682512"/>
                  <c:y val="-9.7221450313553313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>
                    <c:manualLayout>
                      <c:w val="0.16489744337513362"/>
                      <c:h val="9.65954004858660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86B-4A8B-8651-CB20AF415608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586B-4A8B-8651-CB20AF415608}"/>
                </c:ext>
              </c:extLst>
            </c:dLbl>
            <c:spPr>
              <a:solidFill>
                <a:schemeClr val="bg1"/>
              </a:solidFill>
              <a:ln>
                <a:solidFill>
                  <a:srgbClr val="5B9BD5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('Calculadora de Consumo'!$B$6:$I$6,'Calculadora de Consumo'!$B$11:$I$11,'Calculadora de Consumo'!$B$15:$I$15,'Calculadora de Consumo'!$B$23:$I$23,'Calculadora de Consumo'!$B$88:$I$88,'Calculadora de Consumo'!$B$160:$I$160)</c:f>
              <c:strCache>
                <c:ptCount val="6"/>
                <c:pt idx="0">
                  <c:v>CALENTAMIENTO DE AGUA</c:v>
                </c:pt>
                <c:pt idx="1">
                  <c:v>CONSERVACIÓN DE ALIMENTOS</c:v>
                </c:pt>
                <c:pt idx="2">
                  <c:v>COCCIÓN</c:v>
                </c:pt>
                <c:pt idx="3">
                  <c:v>ACONDICIONAMIENTO AMBIENTAL</c:v>
                </c:pt>
                <c:pt idx="4">
                  <c:v>ILUMINACIÓN</c:v>
                </c:pt>
                <c:pt idx="5">
                  <c:v>OTROS</c:v>
                </c:pt>
              </c:strCache>
            </c:strRef>
          </c:cat>
          <c:val>
            <c:numRef>
              <c:f>('Calculadora de Consumo'!$I$10,'Calculadora de Consumo'!$I$14,'Calculadora de Consumo'!$I$19,'Calculadora de Consumo'!$I$84,'Calculadora de Consumo'!$I$156,'Calculadora de Consumo'!$I$190)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86B-4A8B-8651-CB20AF415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940451</xdr:colOff>
      <xdr:row>149</xdr:row>
      <xdr:rowOff>61343</xdr:rowOff>
    </xdr:from>
    <xdr:to>
      <xdr:col>1</xdr:col>
      <xdr:colOff>2286000</xdr:colOff>
      <xdr:row>156</xdr:row>
      <xdr:rowOff>36119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451" y="22845143"/>
          <a:ext cx="1345549" cy="1347284"/>
        </a:xfrm>
        <a:prstGeom prst="rect">
          <a:avLst/>
        </a:prstGeom>
      </xdr:spPr>
    </xdr:pic>
    <xdr:clientData/>
  </xdr:twoCellAnchor>
  <xdr:twoCellAnchor editAs="oneCell">
    <xdr:from>
      <xdr:col>1</xdr:col>
      <xdr:colOff>1076325</xdr:colOff>
      <xdr:row>91</xdr:row>
      <xdr:rowOff>97368</xdr:rowOff>
    </xdr:from>
    <xdr:to>
      <xdr:col>1</xdr:col>
      <xdr:colOff>2409824</xdr:colOff>
      <xdr:row>99</xdr:row>
      <xdr:rowOff>122766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4803968"/>
          <a:ext cx="1333499" cy="1540932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628651</xdr:colOff>
      <xdr:row>111</xdr:row>
      <xdr:rowOff>115782</xdr:rowOff>
    </xdr:from>
    <xdr:to>
      <xdr:col>1</xdr:col>
      <xdr:colOff>1781175</xdr:colOff>
      <xdr:row>120</xdr:row>
      <xdr:rowOff>152399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1" y="17489382"/>
          <a:ext cx="1152524" cy="1741592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111</xdr:row>
      <xdr:rowOff>43440</xdr:rowOff>
    </xdr:from>
    <xdr:to>
      <xdr:col>1</xdr:col>
      <xdr:colOff>2752725</xdr:colOff>
      <xdr:row>120</xdr:row>
      <xdr:rowOff>83429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17417040"/>
          <a:ext cx="933450" cy="1746022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134</xdr:row>
      <xdr:rowOff>23811</xdr:rowOff>
    </xdr:from>
    <xdr:to>
      <xdr:col>1</xdr:col>
      <xdr:colOff>2800350</xdr:colOff>
      <xdr:row>142</xdr:row>
      <xdr:rowOff>151341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0635911"/>
          <a:ext cx="2190750" cy="1643063"/>
        </a:xfrm>
        <a:prstGeom prst="rect">
          <a:avLst/>
        </a:prstGeom>
      </xdr:spPr>
    </xdr:pic>
    <xdr:clientData/>
  </xdr:twoCellAnchor>
  <xdr:twoCellAnchor>
    <xdr:from>
      <xdr:col>9</xdr:col>
      <xdr:colOff>754156</xdr:colOff>
      <xdr:row>1</xdr:row>
      <xdr:rowOff>9525</xdr:rowOff>
    </xdr:from>
    <xdr:to>
      <xdr:col>19</xdr:col>
      <xdr:colOff>11205</xdr:colOff>
      <xdr:row>22</xdr:row>
      <xdr:rowOff>185520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402165</xdr:colOff>
      <xdr:row>0</xdr:row>
      <xdr:rowOff>0</xdr:rowOff>
    </xdr:from>
    <xdr:to>
      <xdr:col>1</xdr:col>
      <xdr:colOff>1936750</xdr:colOff>
      <xdr:row>2</xdr:row>
      <xdr:rowOff>11830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65" y="0"/>
          <a:ext cx="1534585" cy="1281830"/>
        </a:xfrm>
        <a:prstGeom prst="rect">
          <a:avLst/>
        </a:prstGeom>
      </xdr:spPr>
    </xdr:pic>
    <xdr:clientData/>
  </xdr:twoCellAnchor>
  <xdr:twoCellAnchor editAs="oneCell">
    <xdr:from>
      <xdr:col>6</xdr:col>
      <xdr:colOff>324968</xdr:colOff>
      <xdr:row>0</xdr:row>
      <xdr:rowOff>187019</xdr:rowOff>
    </xdr:from>
    <xdr:to>
      <xdr:col>8</xdr:col>
      <xdr:colOff>739586</xdr:colOff>
      <xdr:row>1</xdr:row>
      <xdr:rowOff>869452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4233" y="187019"/>
          <a:ext cx="2229971" cy="872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4"/>
  <sheetViews>
    <sheetView windowProtection="1" tabSelected="1" zoomScale="85" zoomScaleNormal="85" workbookViewId="0">
      <selection activeCell="H8" sqref="H8"/>
    </sheetView>
  </sheetViews>
  <sheetFormatPr baseColWidth="10" defaultRowHeight="15" x14ac:dyDescent="0.25"/>
  <cols>
    <col min="1" max="1" width="3.85546875" customWidth="1"/>
    <col min="2" max="2" width="43.7109375" style="28" customWidth="1"/>
    <col min="3" max="6" width="11.42578125" style="29"/>
    <col min="7" max="7" width="13.42578125" style="29" customWidth="1"/>
    <col min="8" max="9" width="13.85546875" style="29" customWidth="1"/>
  </cols>
  <sheetData>
    <row r="1" spans="2:13" ht="15" customHeight="1" x14ac:dyDescent="0.25">
      <c r="B1" s="130" t="s">
        <v>65</v>
      </c>
      <c r="C1" s="131"/>
      <c r="D1" s="131"/>
      <c r="E1" s="131"/>
      <c r="F1" s="131"/>
      <c r="G1" s="131"/>
      <c r="H1" s="131"/>
      <c r="I1" s="132"/>
    </row>
    <row r="2" spans="2:13" ht="84.75" customHeight="1" thickBot="1" x14ac:dyDescent="0.3">
      <c r="B2" s="133"/>
      <c r="C2" s="134"/>
      <c r="D2" s="134"/>
      <c r="E2" s="134"/>
      <c r="F2" s="134"/>
      <c r="G2" s="134"/>
      <c r="H2" s="134"/>
      <c r="I2" s="135"/>
      <c r="K2" s="72"/>
      <c r="L2" s="72"/>
      <c r="M2" s="72"/>
    </row>
    <row r="3" spans="2:13" s="1" customFormat="1" ht="18" thickBot="1" x14ac:dyDescent="0.3">
      <c r="B3" s="139" t="s">
        <v>0</v>
      </c>
      <c r="C3" s="118" t="s">
        <v>1</v>
      </c>
      <c r="D3" s="119"/>
      <c r="E3" s="119"/>
      <c r="F3" s="119"/>
      <c r="G3" s="119"/>
      <c r="H3" s="120"/>
      <c r="I3" s="77" t="s">
        <v>2</v>
      </c>
      <c r="K3" s="72"/>
      <c r="L3" s="72"/>
      <c r="M3" s="72"/>
    </row>
    <row r="4" spans="2:13" s="1" customFormat="1" ht="17.25" customHeight="1" thickBot="1" x14ac:dyDescent="0.3">
      <c r="B4" s="140"/>
      <c r="C4" s="79" t="s">
        <v>3</v>
      </c>
      <c r="D4" s="81" t="s">
        <v>4</v>
      </c>
      <c r="E4" s="82"/>
      <c r="F4" s="30" t="s">
        <v>5</v>
      </c>
      <c r="G4" s="77" t="s">
        <v>6</v>
      </c>
      <c r="H4" s="77" t="s">
        <v>7</v>
      </c>
      <c r="I4" s="78"/>
      <c r="K4" s="72"/>
      <c r="L4" s="72"/>
      <c r="M4" s="72"/>
    </row>
    <row r="5" spans="2:13" s="1" customFormat="1" ht="18" thickBot="1" x14ac:dyDescent="0.3">
      <c r="B5" s="140"/>
      <c r="C5" s="80"/>
      <c r="D5" s="31" t="s">
        <v>8</v>
      </c>
      <c r="E5" s="83" t="s">
        <v>9</v>
      </c>
      <c r="F5" s="84"/>
      <c r="G5" s="78"/>
      <c r="H5" s="78"/>
      <c r="I5" s="78"/>
      <c r="K5" s="72"/>
      <c r="L5" s="72"/>
      <c r="M5" s="72"/>
    </row>
    <row r="6" spans="2:13" ht="16.5" thickBot="1" x14ac:dyDescent="0.3">
      <c r="B6" s="94" t="s">
        <v>10</v>
      </c>
      <c r="C6" s="95"/>
      <c r="D6" s="95"/>
      <c r="E6" s="95"/>
      <c r="F6" s="95"/>
      <c r="G6" s="95"/>
      <c r="H6" s="95"/>
      <c r="I6" s="96"/>
      <c r="K6" s="72"/>
      <c r="L6" s="72"/>
      <c r="M6" s="72"/>
    </row>
    <row r="7" spans="2:13" ht="15.75" thickBot="1" x14ac:dyDescent="0.3">
      <c r="B7" s="6" t="s">
        <v>48</v>
      </c>
      <c r="C7" s="8"/>
      <c r="D7" s="8"/>
      <c r="E7" s="42">
        <f>+D7/1000</f>
        <v>0</v>
      </c>
      <c r="F7" s="38">
        <v>0.25</v>
      </c>
      <c r="G7" s="66"/>
      <c r="H7" s="9"/>
      <c r="I7" s="45">
        <f>H7*G7*C7*E7*F7</f>
        <v>0</v>
      </c>
    </row>
    <row r="8" spans="2:13" ht="15.75" customHeight="1" x14ac:dyDescent="0.25">
      <c r="B8" s="5" t="s">
        <v>47</v>
      </c>
      <c r="C8" s="10"/>
      <c r="D8" s="10"/>
      <c r="E8" s="90">
        <f>+D8/1000</f>
        <v>0</v>
      </c>
      <c r="F8" s="97"/>
      <c r="G8" s="67"/>
      <c r="H8" s="11"/>
      <c r="I8" s="46">
        <f>H8*G8*C8*E8</f>
        <v>0</v>
      </c>
    </row>
    <row r="9" spans="2:13" ht="15.75" thickBot="1" x14ac:dyDescent="0.3">
      <c r="B9" s="3" t="s">
        <v>43</v>
      </c>
      <c r="C9" s="12"/>
      <c r="D9" s="12"/>
      <c r="E9" s="92">
        <f>+D9/1000</f>
        <v>0</v>
      </c>
      <c r="F9" s="93"/>
      <c r="G9" s="68"/>
      <c r="H9" s="13"/>
      <c r="I9" s="47">
        <f>H9*G9*C9*E9</f>
        <v>0</v>
      </c>
    </row>
    <row r="10" spans="2:13" ht="16.5" thickBot="1" x14ac:dyDescent="0.3">
      <c r="B10" s="142"/>
      <c r="C10" s="143"/>
      <c r="D10" s="143"/>
      <c r="E10" s="143"/>
      <c r="F10" s="143"/>
      <c r="G10" s="143"/>
      <c r="H10" s="32" t="s">
        <v>11</v>
      </c>
      <c r="I10" s="43">
        <f>SUM(I7:I9)</f>
        <v>0</v>
      </c>
    </row>
    <row r="11" spans="2:13" ht="15.75" thickBot="1" x14ac:dyDescent="0.3">
      <c r="B11" s="98" t="s">
        <v>12</v>
      </c>
      <c r="C11" s="99"/>
      <c r="D11" s="99"/>
      <c r="E11" s="99"/>
      <c r="F11" s="99"/>
      <c r="G11" s="99"/>
      <c r="H11" s="99"/>
      <c r="I11" s="100"/>
    </row>
    <row r="12" spans="2:13" x14ac:dyDescent="0.25">
      <c r="B12" s="4" t="s">
        <v>13</v>
      </c>
      <c r="C12" s="8"/>
      <c r="D12" s="8"/>
      <c r="E12" s="73">
        <f>+D12/1000</f>
        <v>0</v>
      </c>
      <c r="F12" s="39">
        <f>0.3</f>
        <v>0.3</v>
      </c>
      <c r="G12" s="66"/>
      <c r="H12" s="9"/>
      <c r="I12" s="48">
        <f>H12*G12*C12*E12*F12</f>
        <v>0</v>
      </c>
    </row>
    <row r="13" spans="2:13" ht="15.75" thickBot="1" x14ac:dyDescent="0.3">
      <c r="B13" s="3" t="s">
        <v>14</v>
      </c>
      <c r="C13" s="12"/>
      <c r="D13" s="12"/>
      <c r="E13" s="75">
        <f t="shared" ref="E13" si="0">D13/1000</f>
        <v>0</v>
      </c>
      <c r="F13" s="41">
        <f>0.3</f>
        <v>0.3</v>
      </c>
      <c r="G13" s="68"/>
      <c r="H13" s="13"/>
      <c r="I13" s="49">
        <f>H13*G13*C13*E13*F13</f>
        <v>0</v>
      </c>
    </row>
    <row r="14" spans="2:13" ht="16.5" thickBot="1" x14ac:dyDescent="0.3">
      <c r="B14" s="142"/>
      <c r="C14" s="143"/>
      <c r="D14" s="143"/>
      <c r="E14" s="143"/>
      <c r="F14" s="143"/>
      <c r="G14" s="143"/>
      <c r="H14" s="32" t="s">
        <v>11</v>
      </c>
      <c r="I14" s="43">
        <f>SUM(I12:I13)</f>
        <v>0</v>
      </c>
    </row>
    <row r="15" spans="2:13" ht="15.75" thickBot="1" x14ac:dyDescent="0.3">
      <c r="B15" s="85" t="s">
        <v>15</v>
      </c>
      <c r="C15" s="86"/>
      <c r="D15" s="86"/>
      <c r="E15" s="86"/>
      <c r="F15" s="86"/>
      <c r="G15" s="86"/>
      <c r="H15" s="86"/>
      <c r="I15" s="87"/>
    </row>
    <row r="16" spans="2:13" x14ac:dyDescent="0.25">
      <c r="B16" s="6" t="s">
        <v>16</v>
      </c>
      <c r="C16" s="8"/>
      <c r="D16" s="8"/>
      <c r="E16" s="88">
        <f>+D16/1000</f>
        <v>0</v>
      </c>
      <c r="F16" s="89"/>
      <c r="G16" s="66"/>
      <c r="H16" s="14"/>
      <c r="I16" s="50">
        <f>H16*G16*C16*E16</f>
        <v>0</v>
      </c>
    </row>
    <row r="17" spans="2:9" x14ac:dyDescent="0.25">
      <c r="B17" s="2" t="s">
        <v>17</v>
      </c>
      <c r="C17" s="10"/>
      <c r="D17" s="10"/>
      <c r="E17" s="90">
        <f t="shared" ref="E17:E18" si="1">D17/1000</f>
        <v>0</v>
      </c>
      <c r="F17" s="91"/>
      <c r="G17" s="67"/>
      <c r="H17" s="15"/>
      <c r="I17" s="51">
        <f>H17*G17*C17*E17</f>
        <v>0</v>
      </c>
    </row>
    <row r="18" spans="2:9" ht="15.75" thickBot="1" x14ac:dyDescent="0.3">
      <c r="B18" s="3" t="s">
        <v>18</v>
      </c>
      <c r="C18" s="12"/>
      <c r="D18" s="12"/>
      <c r="E18" s="92">
        <f t="shared" si="1"/>
        <v>0</v>
      </c>
      <c r="F18" s="93"/>
      <c r="G18" s="68"/>
      <c r="H18" s="16"/>
      <c r="I18" s="52">
        <f>H18*G18*C18*E18</f>
        <v>0</v>
      </c>
    </row>
    <row r="19" spans="2:9" ht="16.5" thickBot="1" x14ac:dyDescent="0.3">
      <c r="B19" s="142"/>
      <c r="C19" s="143"/>
      <c r="D19" s="143"/>
      <c r="E19" s="143"/>
      <c r="F19" s="143"/>
      <c r="G19" s="143"/>
      <c r="H19" s="32" t="s">
        <v>11</v>
      </c>
      <c r="I19" s="43">
        <f>SUM(I16:I18)</f>
        <v>0</v>
      </c>
    </row>
    <row r="20" spans="2:9" ht="18" thickBot="1" x14ac:dyDescent="0.3">
      <c r="B20" s="139" t="s">
        <v>0</v>
      </c>
      <c r="C20" s="118" t="s">
        <v>1</v>
      </c>
      <c r="D20" s="119"/>
      <c r="E20" s="119"/>
      <c r="F20" s="119"/>
      <c r="G20" s="119"/>
      <c r="H20" s="120"/>
      <c r="I20" s="77" t="s">
        <v>2</v>
      </c>
    </row>
    <row r="21" spans="2:9" ht="15" customHeight="1" thickBot="1" x14ac:dyDescent="0.3">
      <c r="B21" s="140"/>
      <c r="C21" s="79" t="s">
        <v>3</v>
      </c>
      <c r="D21" s="81" t="s">
        <v>4</v>
      </c>
      <c r="E21" s="82"/>
      <c r="F21" s="30" t="s">
        <v>5</v>
      </c>
      <c r="G21" s="77" t="s">
        <v>6</v>
      </c>
      <c r="H21" s="77" t="s">
        <v>7</v>
      </c>
      <c r="I21" s="78"/>
    </row>
    <row r="22" spans="2:9" ht="18" thickBot="1" x14ac:dyDescent="0.3">
      <c r="B22" s="141"/>
      <c r="C22" s="80"/>
      <c r="D22" s="31" t="s">
        <v>8</v>
      </c>
      <c r="E22" s="83" t="s">
        <v>9</v>
      </c>
      <c r="F22" s="84"/>
      <c r="G22" s="78"/>
      <c r="H22" s="78"/>
      <c r="I22" s="78"/>
    </row>
    <row r="23" spans="2:9" ht="15.75" thickBot="1" x14ac:dyDescent="0.3">
      <c r="B23" s="144" t="s">
        <v>19</v>
      </c>
      <c r="C23" s="145"/>
      <c r="D23" s="145"/>
      <c r="E23" s="145"/>
      <c r="F23" s="145"/>
      <c r="G23" s="145"/>
      <c r="H23" s="145"/>
      <c r="I23" s="146"/>
    </row>
    <row r="24" spans="2:9" ht="15.75" thickBot="1" x14ac:dyDescent="0.3">
      <c r="B24" s="34" t="s">
        <v>20</v>
      </c>
      <c r="C24" s="116"/>
      <c r="D24" s="116"/>
      <c r="E24" s="116"/>
      <c r="F24" s="116"/>
      <c r="G24" s="116"/>
      <c r="H24" s="116"/>
      <c r="I24" s="117"/>
    </row>
    <row r="25" spans="2:9" x14ac:dyDescent="0.25">
      <c r="B25" s="17" t="s">
        <v>58</v>
      </c>
      <c r="C25" s="8"/>
      <c r="D25" s="8"/>
      <c r="E25" s="73">
        <f t="shared" ref="E25:E43" si="2">D25/1000</f>
        <v>0</v>
      </c>
      <c r="F25" s="39">
        <f>0.7</f>
        <v>0.7</v>
      </c>
      <c r="G25" s="8"/>
      <c r="H25" s="8"/>
      <c r="I25" s="53">
        <f t="shared" ref="I25:I43" si="3">H25*G25*C25*E25*F25</f>
        <v>0</v>
      </c>
    </row>
    <row r="26" spans="2:9" x14ac:dyDescent="0.25">
      <c r="B26" s="18" t="s">
        <v>57</v>
      </c>
      <c r="C26" s="10"/>
      <c r="D26" s="10"/>
      <c r="E26" s="74">
        <f t="shared" si="2"/>
        <v>0</v>
      </c>
      <c r="F26" s="40">
        <f t="shared" ref="F26:F43" si="4">0.7</f>
        <v>0.7</v>
      </c>
      <c r="G26" s="10"/>
      <c r="H26" s="10"/>
      <c r="I26" s="54">
        <f t="shared" si="3"/>
        <v>0</v>
      </c>
    </row>
    <row r="27" spans="2:9" x14ac:dyDescent="0.25">
      <c r="B27" s="18" t="s">
        <v>56</v>
      </c>
      <c r="C27" s="10"/>
      <c r="D27" s="10"/>
      <c r="E27" s="74">
        <f t="shared" si="2"/>
        <v>0</v>
      </c>
      <c r="F27" s="40">
        <f t="shared" si="4"/>
        <v>0.7</v>
      </c>
      <c r="G27" s="10"/>
      <c r="H27" s="10"/>
      <c r="I27" s="54">
        <f t="shared" si="3"/>
        <v>0</v>
      </c>
    </row>
    <row r="28" spans="2:9" x14ac:dyDescent="0.25">
      <c r="B28" s="18" t="s">
        <v>55</v>
      </c>
      <c r="C28" s="10"/>
      <c r="D28" s="10"/>
      <c r="E28" s="74">
        <f t="shared" si="2"/>
        <v>0</v>
      </c>
      <c r="F28" s="40">
        <f t="shared" si="4"/>
        <v>0.7</v>
      </c>
      <c r="G28" s="10"/>
      <c r="H28" s="10"/>
      <c r="I28" s="54">
        <f t="shared" si="3"/>
        <v>0</v>
      </c>
    </row>
    <row r="29" spans="2:9" x14ac:dyDescent="0.25">
      <c r="B29" s="18" t="s">
        <v>54</v>
      </c>
      <c r="C29" s="10"/>
      <c r="D29" s="10"/>
      <c r="E29" s="74">
        <f t="shared" si="2"/>
        <v>0</v>
      </c>
      <c r="F29" s="40">
        <f t="shared" si="4"/>
        <v>0.7</v>
      </c>
      <c r="G29" s="10"/>
      <c r="H29" s="10"/>
      <c r="I29" s="54">
        <f t="shared" si="3"/>
        <v>0</v>
      </c>
    </row>
    <row r="30" spans="2:9" x14ac:dyDescent="0.25">
      <c r="B30" s="18" t="s">
        <v>53</v>
      </c>
      <c r="C30" s="10"/>
      <c r="D30" s="10"/>
      <c r="E30" s="74">
        <f t="shared" si="2"/>
        <v>0</v>
      </c>
      <c r="F30" s="40">
        <f t="shared" si="4"/>
        <v>0.7</v>
      </c>
      <c r="G30" s="10"/>
      <c r="H30" s="10"/>
      <c r="I30" s="54">
        <f t="shared" si="3"/>
        <v>0</v>
      </c>
    </row>
    <row r="31" spans="2:9" x14ac:dyDescent="0.25">
      <c r="B31" s="18" t="s">
        <v>52</v>
      </c>
      <c r="C31" s="10"/>
      <c r="D31" s="10"/>
      <c r="E31" s="74">
        <f t="shared" ref="E31:E34" si="5">D31/1000</f>
        <v>0</v>
      </c>
      <c r="F31" s="40">
        <f>0.7</f>
        <v>0.7</v>
      </c>
      <c r="G31" s="10"/>
      <c r="H31" s="10"/>
      <c r="I31" s="54">
        <f t="shared" si="3"/>
        <v>0</v>
      </c>
    </row>
    <row r="32" spans="2:9" x14ac:dyDescent="0.25">
      <c r="B32" s="18" t="s">
        <v>51</v>
      </c>
      <c r="C32" s="10"/>
      <c r="D32" s="10"/>
      <c r="E32" s="74">
        <f t="shared" si="5"/>
        <v>0</v>
      </c>
      <c r="F32" s="40">
        <f t="shared" si="4"/>
        <v>0.7</v>
      </c>
      <c r="G32" s="10"/>
      <c r="H32" s="10"/>
      <c r="I32" s="54">
        <f t="shared" si="3"/>
        <v>0</v>
      </c>
    </row>
    <row r="33" spans="2:9" x14ac:dyDescent="0.25">
      <c r="B33" s="18" t="s">
        <v>50</v>
      </c>
      <c r="C33" s="10"/>
      <c r="D33" s="10"/>
      <c r="E33" s="74">
        <f t="shared" si="5"/>
        <v>0</v>
      </c>
      <c r="F33" s="40">
        <f t="shared" si="4"/>
        <v>0.7</v>
      </c>
      <c r="G33" s="10"/>
      <c r="H33" s="10"/>
      <c r="I33" s="54">
        <f t="shared" si="3"/>
        <v>0</v>
      </c>
    </row>
    <row r="34" spans="2:9" x14ac:dyDescent="0.25">
      <c r="B34" s="18" t="s">
        <v>49</v>
      </c>
      <c r="C34" s="10"/>
      <c r="D34" s="10"/>
      <c r="E34" s="74">
        <f t="shared" si="5"/>
        <v>0</v>
      </c>
      <c r="F34" s="40">
        <f t="shared" si="4"/>
        <v>0.7</v>
      </c>
      <c r="G34" s="10"/>
      <c r="H34" s="10"/>
      <c r="I34" s="54">
        <f t="shared" si="3"/>
        <v>0</v>
      </c>
    </row>
    <row r="35" spans="2:9" x14ac:dyDescent="0.25">
      <c r="B35" s="18" t="s">
        <v>68</v>
      </c>
      <c r="C35" s="10"/>
      <c r="D35" s="10"/>
      <c r="E35" s="74">
        <f t="shared" ref="E35:E38" si="6">D35/1000</f>
        <v>0</v>
      </c>
      <c r="F35" s="40">
        <f t="shared" si="4"/>
        <v>0.7</v>
      </c>
      <c r="G35" s="10"/>
      <c r="H35" s="10"/>
      <c r="I35" s="54">
        <f t="shared" ref="I35:I38" si="7">H35*G35*C35*E35*F35</f>
        <v>0</v>
      </c>
    </row>
    <row r="36" spans="2:9" x14ac:dyDescent="0.25">
      <c r="B36" s="18" t="s">
        <v>69</v>
      </c>
      <c r="C36" s="10"/>
      <c r="D36" s="10"/>
      <c r="E36" s="74">
        <f t="shared" si="6"/>
        <v>0</v>
      </c>
      <c r="F36" s="40">
        <f t="shared" si="4"/>
        <v>0.7</v>
      </c>
      <c r="G36" s="10"/>
      <c r="H36" s="10"/>
      <c r="I36" s="54">
        <f t="shared" si="7"/>
        <v>0</v>
      </c>
    </row>
    <row r="37" spans="2:9" x14ac:dyDescent="0.25">
      <c r="B37" s="18" t="s">
        <v>70</v>
      </c>
      <c r="C37" s="10"/>
      <c r="D37" s="10"/>
      <c r="E37" s="74">
        <f t="shared" si="6"/>
        <v>0</v>
      </c>
      <c r="F37" s="40">
        <f t="shared" si="4"/>
        <v>0.7</v>
      </c>
      <c r="G37" s="10"/>
      <c r="H37" s="10"/>
      <c r="I37" s="54">
        <f t="shared" si="7"/>
        <v>0</v>
      </c>
    </row>
    <row r="38" spans="2:9" x14ac:dyDescent="0.25">
      <c r="B38" s="18" t="s">
        <v>71</v>
      </c>
      <c r="C38" s="10"/>
      <c r="D38" s="10"/>
      <c r="E38" s="74">
        <f t="shared" si="6"/>
        <v>0</v>
      </c>
      <c r="F38" s="40">
        <f t="shared" si="4"/>
        <v>0.7</v>
      </c>
      <c r="G38" s="10"/>
      <c r="H38" s="10"/>
      <c r="I38" s="54">
        <f t="shared" si="7"/>
        <v>0</v>
      </c>
    </row>
    <row r="39" spans="2:9" x14ac:dyDescent="0.25">
      <c r="B39" s="18" t="s">
        <v>72</v>
      </c>
      <c r="C39" s="10"/>
      <c r="D39" s="10"/>
      <c r="E39" s="74">
        <f t="shared" ref="E39" si="8">D39/1000</f>
        <v>0</v>
      </c>
      <c r="F39" s="40">
        <f t="shared" si="4"/>
        <v>0.7</v>
      </c>
      <c r="G39" s="10"/>
      <c r="H39" s="10"/>
      <c r="I39" s="54">
        <f t="shared" ref="I39" si="9">H39*G39*C39*E39*F39</f>
        <v>0</v>
      </c>
    </row>
    <row r="40" spans="2:9" x14ac:dyDescent="0.25">
      <c r="B40" s="18" t="s">
        <v>21</v>
      </c>
      <c r="C40" s="10"/>
      <c r="D40" s="10"/>
      <c r="E40" s="74">
        <f t="shared" si="2"/>
        <v>0</v>
      </c>
      <c r="F40" s="40">
        <f t="shared" si="4"/>
        <v>0.7</v>
      </c>
      <c r="G40" s="10"/>
      <c r="H40" s="10"/>
      <c r="I40" s="54">
        <f t="shared" si="3"/>
        <v>0</v>
      </c>
    </row>
    <row r="41" spans="2:9" x14ac:dyDescent="0.25">
      <c r="B41" s="18" t="s">
        <v>22</v>
      </c>
      <c r="C41" s="10"/>
      <c r="D41" s="10"/>
      <c r="E41" s="74">
        <f t="shared" si="2"/>
        <v>0</v>
      </c>
      <c r="F41" s="40">
        <f t="shared" si="4"/>
        <v>0.7</v>
      </c>
      <c r="G41" s="10"/>
      <c r="H41" s="10"/>
      <c r="I41" s="54">
        <f t="shared" si="3"/>
        <v>0</v>
      </c>
    </row>
    <row r="42" spans="2:9" x14ac:dyDescent="0.25">
      <c r="B42" s="18" t="s">
        <v>28</v>
      </c>
      <c r="C42" s="10"/>
      <c r="D42" s="10"/>
      <c r="E42" s="74">
        <f t="shared" si="2"/>
        <v>0</v>
      </c>
      <c r="F42" s="40">
        <f t="shared" si="4"/>
        <v>0.7</v>
      </c>
      <c r="G42" s="10"/>
      <c r="H42" s="10"/>
      <c r="I42" s="54">
        <f t="shared" si="3"/>
        <v>0</v>
      </c>
    </row>
    <row r="43" spans="2:9" ht="15.75" thickBot="1" x14ac:dyDescent="0.3">
      <c r="B43" s="19" t="s">
        <v>67</v>
      </c>
      <c r="C43" s="12"/>
      <c r="D43" s="12"/>
      <c r="E43" s="75">
        <f t="shared" si="2"/>
        <v>0</v>
      </c>
      <c r="F43" s="41">
        <f t="shared" si="4"/>
        <v>0.7</v>
      </c>
      <c r="G43" s="12"/>
      <c r="H43" s="12"/>
      <c r="I43" s="55">
        <f t="shared" si="3"/>
        <v>0</v>
      </c>
    </row>
    <row r="44" spans="2:9" ht="15.75" thickBot="1" x14ac:dyDescent="0.3">
      <c r="B44" s="33" t="s">
        <v>23</v>
      </c>
      <c r="C44" s="116"/>
      <c r="D44" s="116"/>
      <c r="E44" s="116"/>
      <c r="F44" s="116"/>
      <c r="G44" s="116"/>
      <c r="H44" s="116"/>
      <c r="I44" s="117"/>
    </row>
    <row r="45" spans="2:9" x14ac:dyDescent="0.25">
      <c r="B45" s="17" t="s">
        <v>58</v>
      </c>
      <c r="C45" s="8"/>
      <c r="D45" s="8"/>
      <c r="E45" s="88">
        <f>D45/1000</f>
        <v>0</v>
      </c>
      <c r="F45" s="89"/>
      <c r="G45" s="8"/>
      <c r="H45" s="8"/>
      <c r="I45" s="56">
        <f t="shared" ref="I45:I63" si="10">H45*G45*C45*E45</f>
        <v>0</v>
      </c>
    </row>
    <row r="46" spans="2:9" x14ac:dyDescent="0.25">
      <c r="B46" s="18" t="s">
        <v>57</v>
      </c>
      <c r="C46" s="10"/>
      <c r="D46" s="10"/>
      <c r="E46" s="90">
        <f t="shared" ref="E46:E63" si="11">D46/1000</f>
        <v>0</v>
      </c>
      <c r="F46" s="91"/>
      <c r="G46" s="10"/>
      <c r="H46" s="10"/>
      <c r="I46" s="57">
        <f t="shared" si="10"/>
        <v>0</v>
      </c>
    </row>
    <row r="47" spans="2:9" x14ac:dyDescent="0.25">
      <c r="B47" s="18" t="s">
        <v>56</v>
      </c>
      <c r="C47" s="10"/>
      <c r="D47" s="10"/>
      <c r="E47" s="90">
        <f t="shared" si="11"/>
        <v>0</v>
      </c>
      <c r="F47" s="91"/>
      <c r="G47" s="10"/>
      <c r="H47" s="10"/>
      <c r="I47" s="57">
        <f t="shared" si="10"/>
        <v>0</v>
      </c>
    </row>
    <row r="48" spans="2:9" x14ac:dyDescent="0.25">
      <c r="B48" s="18" t="s">
        <v>55</v>
      </c>
      <c r="C48" s="10"/>
      <c r="D48" s="10"/>
      <c r="E48" s="90">
        <f t="shared" si="11"/>
        <v>0</v>
      </c>
      <c r="F48" s="91"/>
      <c r="G48" s="10"/>
      <c r="H48" s="10"/>
      <c r="I48" s="57">
        <f t="shared" si="10"/>
        <v>0</v>
      </c>
    </row>
    <row r="49" spans="2:10" x14ac:dyDescent="0.25">
      <c r="B49" s="18" t="s">
        <v>54</v>
      </c>
      <c r="C49" s="10"/>
      <c r="D49" s="10"/>
      <c r="E49" s="90">
        <f t="shared" si="11"/>
        <v>0</v>
      </c>
      <c r="F49" s="91"/>
      <c r="G49" s="10"/>
      <c r="H49" s="10"/>
      <c r="I49" s="57">
        <f t="shared" si="10"/>
        <v>0</v>
      </c>
    </row>
    <row r="50" spans="2:10" x14ac:dyDescent="0.25">
      <c r="B50" s="18" t="s">
        <v>53</v>
      </c>
      <c r="C50" s="10"/>
      <c r="D50" s="10"/>
      <c r="E50" s="90">
        <f t="shared" si="11"/>
        <v>0</v>
      </c>
      <c r="F50" s="91"/>
      <c r="G50" s="10"/>
      <c r="H50" s="10"/>
      <c r="I50" s="57">
        <f t="shared" si="10"/>
        <v>0</v>
      </c>
    </row>
    <row r="51" spans="2:10" x14ac:dyDescent="0.25">
      <c r="B51" s="18" t="s">
        <v>52</v>
      </c>
      <c r="C51" s="10"/>
      <c r="D51" s="10"/>
      <c r="E51" s="90">
        <f t="shared" si="11"/>
        <v>0</v>
      </c>
      <c r="F51" s="91"/>
      <c r="G51" s="10"/>
      <c r="H51" s="10"/>
      <c r="I51" s="57">
        <f t="shared" si="10"/>
        <v>0</v>
      </c>
    </row>
    <row r="52" spans="2:10" x14ac:dyDescent="0.25">
      <c r="B52" s="18" t="s">
        <v>51</v>
      </c>
      <c r="C52" s="10"/>
      <c r="D52" s="10"/>
      <c r="E52" s="90">
        <f t="shared" si="11"/>
        <v>0</v>
      </c>
      <c r="F52" s="91"/>
      <c r="G52" s="10"/>
      <c r="H52" s="10"/>
      <c r="I52" s="57">
        <f t="shared" si="10"/>
        <v>0</v>
      </c>
    </row>
    <row r="53" spans="2:10" x14ac:dyDescent="0.25">
      <c r="B53" s="18" t="s">
        <v>50</v>
      </c>
      <c r="C53" s="10"/>
      <c r="D53" s="10"/>
      <c r="E53" s="90">
        <f t="shared" si="11"/>
        <v>0</v>
      </c>
      <c r="F53" s="91"/>
      <c r="G53" s="10"/>
      <c r="H53" s="10"/>
      <c r="I53" s="57">
        <f t="shared" si="10"/>
        <v>0</v>
      </c>
    </row>
    <row r="54" spans="2:10" x14ac:dyDescent="0.25">
      <c r="B54" s="18" t="s">
        <v>49</v>
      </c>
      <c r="C54" s="10"/>
      <c r="D54" s="10"/>
      <c r="E54" s="90">
        <f t="shared" si="11"/>
        <v>0</v>
      </c>
      <c r="F54" s="91"/>
      <c r="G54" s="10"/>
      <c r="H54" s="10"/>
      <c r="I54" s="57">
        <f t="shared" si="10"/>
        <v>0</v>
      </c>
    </row>
    <row r="55" spans="2:10" x14ac:dyDescent="0.25">
      <c r="B55" s="18" t="s">
        <v>68</v>
      </c>
      <c r="C55" s="10"/>
      <c r="D55" s="10"/>
      <c r="E55" s="90">
        <f t="shared" ref="E55:E59" si="12">D55/1000</f>
        <v>0</v>
      </c>
      <c r="F55" s="91"/>
      <c r="G55" s="10"/>
      <c r="H55" s="10"/>
      <c r="I55" s="54">
        <f>H55*G55*C55*E55</f>
        <v>0</v>
      </c>
      <c r="J55" s="76"/>
    </row>
    <row r="56" spans="2:10" x14ac:dyDescent="0.25">
      <c r="B56" s="18" t="s">
        <v>69</v>
      </c>
      <c r="C56" s="10"/>
      <c r="D56" s="10"/>
      <c r="E56" s="90">
        <f t="shared" si="12"/>
        <v>0</v>
      </c>
      <c r="F56" s="91"/>
      <c r="G56" s="10"/>
      <c r="H56" s="10"/>
      <c r="I56" s="54">
        <f t="shared" ref="I56:I59" si="13">H56*G56*C56*E56</f>
        <v>0</v>
      </c>
      <c r="J56" s="76"/>
    </row>
    <row r="57" spans="2:10" x14ac:dyDescent="0.25">
      <c r="B57" s="18" t="s">
        <v>70</v>
      </c>
      <c r="C57" s="10"/>
      <c r="D57" s="10"/>
      <c r="E57" s="90">
        <f t="shared" si="12"/>
        <v>0</v>
      </c>
      <c r="F57" s="91"/>
      <c r="G57" s="10"/>
      <c r="H57" s="10"/>
      <c r="I57" s="54">
        <f t="shared" si="13"/>
        <v>0</v>
      </c>
      <c r="J57" s="76"/>
    </row>
    <row r="58" spans="2:10" x14ac:dyDescent="0.25">
      <c r="B58" s="18" t="s">
        <v>71</v>
      </c>
      <c r="C58" s="10"/>
      <c r="D58" s="10"/>
      <c r="E58" s="90">
        <f t="shared" si="12"/>
        <v>0</v>
      </c>
      <c r="F58" s="91"/>
      <c r="G58" s="10"/>
      <c r="H58" s="10"/>
      <c r="I58" s="54">
        <f t="shared" si="13"/>
        <v>0</v>
      </c>
      <c r="J58" s="76"/>
    </row>
    <row r="59" spans="2:10" x14ac:dyDescent="0.25">
      <c r="B59" s="18" t="s">
        <v>72</v>
      </c>
      <c r="C59" s="10"/>
      <c r="D59" s="10"/>
      <c r="E59" s="90">
        <f t="shared" si="12"/>
        <v>0</v>
      </c>
      <c r="F59" s="91"/>
      <c r="G59" s="10"/>
      <c r="H59" s="10"/>
      <c r="I59" s="54">
        <f t="shared" si="13"/>
        <v>0</v>
      </c>
      <c r="J59" s="76"/>
    </row>
    <row r="60" spans="2:10" x14ac:dyDescent="0.25">
      <c r="B60" s="18" t="s">
        <v>21</v>
      </c>
      <c r="C60" s="10"/>
      <c r="D60" s="10"/>
      <c r="E60" s="90">
        <f t="shared" si="11"/>
        <v>0</v>
      </c>
      <c r="F60" s="91"/>
      <c r="G60" s="10"/>
      <c r="H60" s="10"/>
      <c r="I60" s="57">
        <f t="shared" si="10"/>
        <v>0</v>
      </c>
    </row>
    <row r="61" spans="2:10" x14ac:dyDescent="0.25">
      <c r="B61" s="18" t="s">
        <v>22</v>
      </c>
      <c r="C61" s="10"/>
      <c r="D61" s="10"/>
      <c r="E61" s="90">
        <f t="shared" si="11"/>
        <v>0</v>
      </c>
      <c r="F61" s="91"/>
      <c r="G61" s="10"/>
      <c r="H61" s="10"/>
      <c r="I61" s="57">
        <f t="shared" si="10"/>
        <v>0</v>
      </c>
    </row>
    <row r="62" spans="2:10" x14ac:dyDescent="0.25">
      <c r="B62" s="18" t="s">
        <v>28</v>
      </c>
      <c r="C62" s="10"/>
      <c r="D62" s="10"/>
      <c r="E62" s="90">
        <f t="shared" si="11"/>
        <v>0</v>
      </c>
      <c r="F62" s="91"/>
      <c r="G62" s="10"/>
      <c r="H62" s="10"/>
      <c r="I62" s="57">
        <f t="shared" si="10"/>
        <v>0</v>
      </c>
    </row>
    <row r="63" spans="2:10" ht="15.75" thickBot="1" x14ac:dyDescent="0.3">
      <c r="B63" s="19" t="s">
        <v>67</v>
      </c>
      <c r="C63" s="12"/>
      <c r="D63" s="12"/>
      <c r="E63" s="92">
        <f t="shared" si="11"/>
        <v>0</v>
      </c>
      <c r="F63" s="93"/>
      <c r="G63" s="12"/>
      <c r="H63" s="12"/>
      <c r="I63" s="58">
        <f t="shared" si="10"/>
        <v>0</v>
      </c>
    </row>
    <row r="64" spans="2:10" ht="15.75" thickBot="1" x14ac:dyDescent="0.3">
      <c r="B64" s="33" t="s">
        <v>24</v>
      </c>
      <c r="C64" s="116"/>
      <c r="D64" s="116"/>
      <c r="E64" s="116"/>
      <c r="F64" s="116"/>
      <c r="G64" s="116"/>
      <c r="H64" s="116"/>
      <c r="I64" s="117"/>
    </row>
    <row r="65" spans="2:10" x14ac:dyDescent="0.25">
      <c r="B65" s="17" t="s">
        <v>58</v>
      </c>
      <c r="C65" s="8"/>
      <c r="D65" s="8"/>
      <c r="E65" s="88">
        <f>D65/1000</f>
        <v>0</v>
      </c>
      <c r="F65" s="89"/>
      <c r="G65" s="8"/>
      <c r="H65" s="8"/>
      <c r="I65" s="56">
        <f t="shared" ref="I65:I83" si="14">H65*G65*C65*E65</f>
        <v>0</v>
      </c>
    </row>
    <row r="66" spans="2:10" x14ac:dyDescent="0.25">
      <c r="B66" s="18" t="s">
        <v>57</v>
      </c>
      <c r="C66" s="10"/>
      <c r="D66" s="10"/>
      <c r="E66" s="90">
        <f t="shared" ref="E66:E83" si="15">D66/1000</f>
        <v>0</v>
      </c>
      <c r="F66" s="91"/>
      <c r="G66" s="10"/>
      <c r="H66" s="10"/>
      <c r="I66" s="57">
        <f t="shared" si="14"/>
        <v>0</v>
      </c>
    </row>
    <row r="67" spans="2:10" x14ac:dyDescent="0.25">
      <c r="B67" s="18" t="s">
        <v>56</v>
      </c>
      <c r="C67" s="10"/>
      <c r="D67" s="10"/>
      <c r="E67" s="90">
        <f t="shared" si="15"/>
        <v>0</v>
      </c>
      <c r="F67" s="91"/>
      <c r="G67" s="10"/>
      <c r="H67" s="10"/>
      <c r="I67" s="57">
        <f t="shared" si="14"/>
        <v>0</v>
      </c>
    </row>
    <row r="68" spans="2:10" x14ac:dyDescent="0.25">
      <c r="B68" s="18" t="s">
        <v>55</v>
      </c>
      <c r="C68" s="10"/>
      <c r="D68" s="10"/>
      <c r="E68" s="90">
        <f t="shared" si="15"/>
        <v>0</v>
      </c>
      <c r="F68" s="91"/>
      <c r="G68" s="10"/>
      <c r="H68" s="10"/>
      <c r="I68" s="57">
        <f t="shared" si="14"/>
        <v>0</v>
      </c>
    </row>
    <row r="69" spans="2:10" x14ac:dyDescent="0.25">
      <c r="B69" s="18" t="s">
        <v>54</v>
      </c>
      <c r="C69" s="10"/>
      <c r="D69" s="10"/>
      <c r="E69" s="90">
        <f t="shared" si="15"/>
        <v>0</v>
      </c>
      <c r="F69" s="91"/>
      <c r="G69" s="10"/>
      <c r="H69" s="10"/>
      <c r="I69" s="57">
        <f t="shared" si="14"/>
        <v>0</v>
      </c>
    </row>
    <row r="70" spans="2:10" x14ac:dyDescent="0.25">
      <c r="B70" s="18" t="s">
        <v>53</v>
      </c>
      <c r="C70" s="10"/>
      <c r="D70" s="10"/>
      <c r="E70" s="90">
        <f t="shared" si="15"/>
        <v>0</v>
      </c>
      <c r="F70" s="91"/>
      <c r="G70" s="10"/>
      <c r="H70" s="10"/>
      <c r="I70" s="57">
        <f t="shared" si="14"/>
        <v>0</v>
      </c>
    </row>
    <row r="71" spans="2:10" x14ac:dyDescent="0.25">
      <c r="B71" s="18" t="s">
        <v>52</v>
      </c>
      <c r="C71" s="10"/>
      <c r="D71" s="10"/>
      <c r="E71" s="90">
        <f t="shared" si="15"/>
        <v>0</v>
      </c>
      <c r="F71" s="91"/>
      <c r="G71" s="10"/>
      <c r="H71" s="10"/>
      <c r="I71" s="57">
        <f t="shared" si="14"/>
        <v>0</v>
      </c>
    </row>
    <row r="72" spans="2:10" x14ac:dyDescent="0.25">
      <c r="B72" s="18" t="s">
        <v>51</v>
      </c>
      <c r="C72" s="10"/>
      <c r="D72" s="10"/>
      <c r="E72" s="90">
        <f t="shared" si="15"/>
        <v>0</v>
      </c>
      <c r="F72" s="91"/>
      <c r="G72" s="10"/>
      <c r="H72" s="10"/>
      <c r="I72" s="57">
        <f t="shared" si="14"/>
        <v>0</v>
      </c>
    </row>
    <row r="73" spans="2:10" x14ac:dyDescent="0.25">
      <c r="B73" s="18" t="s">
        <v>50</v>
      </c>
      <c r="C73" s="10"/>
      <c r="D73" s="10"/>
      <c r="E73" s="90">
        <f t="shared" si="15"/>
        <v>0</v>
      </c>
      <c r="F73" s="91"/>
      <c r="G73" s="10"/>
      <c r="H73" s="10"/>
      <c r="I73" s="57">
        <f t="shared" si="14"/>
        <v>0</v>
      </c>
    </row>
    <row r="74" spans="2:10" x14ac:dyDescent="0.25">
      <c r="B74" s="18" t="s">
        <v>49</v>
      </c>
      <c r="C74" s="10"/>
      <c r="D74" s="10"/>
      <c r="E74" s="90">
        <f t="shared" si="15"/>
        <v>0</v>
      </c>
      <c r="F74" s="91"/>
      <c r="G74" s="10"/>
      <c r="H74" s="10"/>
      <c r="I74" s="57">
        <f t="shared" si="14"/>
        <v>0</v>
      </c>
    </row>
    <row r="75" spans="2:10" x14ac:dyDescent="0.25">
      <c r="B75" s="18" t="s">
        <v>68</v>
      </c>
      <c r="C75" s="10"/>
      <c r="D75" s="10"/>
      <c r="E75" s="90">
        <f t="shared" si="15"/>
        <v>0</v>
      </c>
      <c r="F75" s="91"/>
      <c r="G75" s="10"/>
      <c r="H75" s="10"/>
      <c r="I75" s="54">
        <f>H75*G75*C75*E75</f>
        <v>0</v>
      </c>
      <c r="J75" s="76"/>
    </row>
    <row r="76" spans="2:10" x14ac:dyDescent="0.25">
      <c r="B76" s="18" t="s">
        <v>69</v>
      </c>
      <c r="C76" s="10"/>
      <c r="D76" s="10"/>
      <c r="E76" s="90">
        <f t="shared" si="15"/>
        <v>0</v>
      </c>
      <c r="F76" s="91"/>
      <c r="G76" s="10"/>
      <c r="H76" s="10"/>
      <c r="I76" s="54">
        <f t="shared" ref="I76:I79" si="16">H76*G76*C76*E76</f>
        <v>0</v>
      </c>
      <c r="J76" s="76"/>
    </row>
    <row r="77" spans="2:10" x14ac:dyDescent="0.25">
      <c r="B77" s="18" t="s">
        <v>70</v>
      </c>
      <c r="C77" s="10"/>
      <c r="D77" s="10"/>
      <c r="E77" s="90">
        <f t="shared" si="15"/>
        <v>0</v>
      </c>
      <c r="F77" s="91"/>
      <c r="G77" s="10"/>
      <c r="H77" s="10"/>
      <c r="I77" s="54">
        <f t="shared" si="16"/>
        <v>0</v>
      </c>
      <c r="J77" s="76"/>
    </row>
    <row r="78" spans="2:10" x14ac:dyDescent="0.25">
      <c r="B78" s="18" t="s">
        <v>71</v>
      </c>
      <c r="C78" s="10"/>
      <c r="D78" s="10"/>
      <c r="E78" s="90">
        <f t="shared" si="15"/>
        <v>0</v>
      </c>
      <c r="F78" s="91"/>
      <c r="G78" s="10"/>
      <c r="H78" s="10"/>
      <c r="I78" s="54">
        <f t="shared" si="16"/>
        <v>0</v>
      </c>
      <c r="J78" s="76"/>
    </row>
    <row r="79" spans="2:10" x14ac:dyDescent="0.25">
      <c r="B79" s="18" t="s">
        <v>72</v>
      </c>
      <c r="C79" s="10"/>
      <c r="D79" s="10"/>
      <c r="E79" s="90">
        <f t="shared" si="15"/>
        <v>0</v>
      </c>
      <c r="F79" s="91"/>
      <c r="G79" s="10"/>
      <c r="H79" s="10"/>
      <c r="I79" s="54">
        <f t="shared" si="16"/>
        <v>0</v>
      </c>
      <c r="J79" s="76"/>
    </row>
    <row r="80" spans="2:10" x14ac:dyDescent="0.25">
      <c r="B80" s="18" t="s">
        <v>21</v>
      </c>
      <c r="C80" s="10"/>
      <c r="D80" s="10"/>
      <c r="E80" s="90">
        <f t="shared" si="15"/>
        <v>0</v>
      </c>
      <c r="F80" s="91"/>
      <c r="G80" s="10"/>
      <c r="H80" s="10"/>
      <c r="I80" s="57">
        <f t="shared" si="14"/>
        <v>0</v>
      </c>
    </row>
    <row r="81" spans="2:9" x14ac:dyDescent="0.25">
      <c r="B81" s="18" t="s">
        <v>22</v>
      </c>
      <c r="C81" s="10"/>
      <c r="D81" s="10"/>
      <c r="E81" s="90">
        <f t="shared" si="15"/>
        <v>0</v>
      </c>
      <c r="F81" s="91"/>
      <c r="G81" s="10"/>
      <c r="H81" s="10"/>
      <c r="I81" s="57">
        <f t="shared" si="14"/>
        <v>0</v>
      </c>
    </row>
    <row r="82" spans="2:9" x14ac:dyDescent="0.25">
      <c r="B82" s="18" t="s">
        <v>28</v>
      </c>
      <c r="C82" s="10"/>
      <c r="D82" s="10"/>
      <c r="E82" s="90">
        <f t="shared" si="15"/>
        <v>0</v>
      </c>
      <c r="F82" s="91"/>
      <c r="G82" s="10"/>
      <c r="H82" s="10"/>
      <c r="I82" s="57">
        <f t="shared" si="14"/>
        <v>0</v>
      </c>
    </row>
    <row r="83" spans="2:9" ht="15.75" thickBot="1" x14ac:dyDescent="0.3">
      <c r="B83" s="20" t="s">
        <v>67</v>
      </c>
      <c r="C83" s="12"/>
      <c r="D83" s="12"/>
      <c r="E83" s="92">
        <f t="shared" si="15"/>
        <v>0</v>
      </c>
      <c r="F83" s="93"/>
      <c r="G83" s="12"/>
      <c r="H83" s="12"/>
      <c r="I83" s="58">
        <f t="shared" si="14"/>
        <v>0</v>
      </c>
    </row>
    <row r="84" spans="2:9" ht="16.5" thickBot="1" x14ac:dyDescent="0.3">
      <c r="B84" s="142"/>
      <c r="C84" s="143"/>
      <c r="D84" s="143"/>
      <c r="E84" s="143"/>
      <c r="F84" s="143"/>
      <c r="G84" s="143"/>
      <c r="H84" s="7" t="s">
        <v>25</v>
      </c>
      <c r="I84" s="44">
        <f>SUM(I25:I83)</f>
        <v>0</v>
      </c>
    </row>
    <row r="85" spans="2:9" ht="18" thickBot="1" x14ac:dyDescent="0.3">
      <c r="B85" s="121" t="s">
        <v>0</v>
      </c>
      <c r="C85" s="118" t="s">
        <v>1</v>
      </c>
      <c r="D85" s="119"/>
      <c r="E85" s="119"/>
      <c r="F85" s="119"/>
      <c r="G85" s="119"/>
      <c r="H85" s="120"/>
      <c r="I85" s="77" t="s">
        <v>2</v>
      </c>
    </row>
    <row r="86" spans="2:9" ht="17.25" customHeight="1" thickBot="1" x14ac:dyDescent="0.3">
      <c r="B86" s="122"/>
      <c r="C86" s="79" t="s">
        <v>3</v>
      </c>
      <c r="D86" s="81" t="s">
        <v>4</v>
      </c>
      <c r="E86" s="82"/>
      <c r="F86" s="30" t="s">
        <v>5</v>
      </c>
      <c r="G86" s="77" t="s">
        <v>6</v>
      </c>
      <c r="H86" s="77" t="s">
        <v>7</v>
      </c>
      <c r="I86" s="78"/>
    </row>
    <row r="87" spans="2:9" ht="18" thickBot="1" x14ac:dyDescent="0.3">
      <c r="B87" s="122"/>
      <c r="C87" s="80"/>
      <c r="D87" s="31" t="s">
        <v>8</v>
      </c>
      <c r="E87" s="83" t="s">
        <v>9</v>
      </c>
      <c r="F87" s="84"/>
      <c r="G87" s="78"/>
      <c r="H87" s="78"/>
      <c r="I87" s="78"/>
    </row>
    <row r="88" spans="2:9" ht="15.75" thickBot="1" x14ac:dyDescent="0.3">
      <c r="B88" s="149" t="s">
        <v>26</v>
      </c>
      <c r="C88" s="150"/>
      <c r="D88" s="150"/>
      <c r="E88" s="150"/>
      <c r="F88" s="150"/>
      <c r="G88" s="150"/>
      <c r="H88" s="150"/>
      <c r="I88" s="151"/>
    </row>
    <row r="89" spans="2:9" ht="15.75" thickBot="1" x14ac:dyDescent="0.3">
      <c r="B89" s="35" t="s">
        <v>27</v>
      </c>
      <c r="C89" s="136"/>
      <c r="D89" s="137"/>
      <c r="E89" s="137"/>
      <c r="F89" s="137"/>
      <c r="G89" s="137"/>
      <c r="H89" s="137"/>
      <c r="I89" s="138"/>
    </row>
    <row r="90" spans="2:9" x14ac:dyDescent="0.25">
      <c r="B90" s="17" t="s">
        <v>58</v>
      </c>
      <c r="C90" s="8"/>
      <c r="D90" s="8"/>
      <c r="E90" s="101">
        <f t="shared" ref="E90:E155" si="17">D90/1000</f>
        <v>0</v>
      </c>
      <c r="F90" s="97"/>
      <c r="G90" s="8"/>
      <c r="H90" s="8"/>
      <c r="I90" s="59">
        <f t="shared" ref="I90:I109" si="18">H90*G90*C90*E90</f>
        <v>0</v>
      </c>
    </row>
    <row r="91" spans="2:9" x14ac:dyDescent="0.25">
      <c r="B91" s="18" t="s">
        <v>57</v>
      </c>
      <c r="C91" s="10"/>
      <c r="D91" s="10"/>
      <c r="E91" s="101">
        <f t="shared" si="17"/>
        <v>0</v>
      </c>
      <c r="F91" s="97"/>
      <c r="G91" s="10"/>
      <c r="H91" s="10"/>
      <c r="I91" s="60">
        <f t="shared" si="18"/>
        <v>0</v>
      </c>
    </row>
    <row r="92" spans="2:9" x14ac:dyDescent="0.25">
      <c r="B92" s="18" t="s">
        <v>56</v>
      </c>
      <c r="C92" s="10"/>
      <c r="D92" s="10"/>
      <c r="E92" s="101">
        <f t="shared" si="17"/>
        <v>0</v>
      </c>
      <c r="F92" s="97"/>
      <c r="G92" s="10"/>
      <c r="H92" s="10"/>
      <c r="I92" s="60">
        <f t="shared" si="18"/>
        <v>0</v>
      </c>
    </row>
    <row r="93" spans="2:9" x14ac:dyDescent="0.25">
      <c r="B93" s="18" t="s">
        <v>55</v>
      </c>
      <c r="C93" s="10"/>
      <c r="D93" s="10"/>
      <c r="E93" s="101">
        <f t="shared" si="17"/>
        <v>0</v>
      </c>
      <c r="F93" s="97"/>
      <c r="G93" s="10"/>
      <c r="H93" s="10"/>
      <c r="I93" s="60">
        <f t="shared" si="18"/>
        <v>0</v>
      </c>
    </row>
    <row r="94" spans="2:9" x14ac:dyDescent="0.25">
      <c r="B94" s="18" t="s">
        <v>54</v>
      </c>
      <c r="C94" s="10"/>
      <c r="D94" s="10"/>
      <c r="E94" s="101">
        <f t="shared" si="17"/>
        <v>0</v>
      </c>
      <c r="F94" s="97"/>
      <c r="G94" s="10"/>
      <c r="H94" s="10"/>
      <c r="I94" s="60">
        <f t="shared" si="18"/>
        <v>0</v>
      </c>
    </row>
    <row r="95" spans="2:9" x14ac:dyDescent="0.25">
      <c r="B95" s="18" t="s">
        <v>53</v>
      </c>
      <c r="C95" s="10"/>
      <c r="D95" s="10"/>
      <c r="E95" s="101">
        <f t="shared" si="17"/>
        <v>0</v>
      </c>
      <c r="F95" s="97"/>
      <c r="G95" s="10"/>
      <c r="H95" s="10"/>
      <c r="I95" s="60">
        <f t="shared" si="18"/>
        <v>0</v>
      </c>
    </row>
    <row r="96" spans="2:9" x14ac:dyDescent="0.25">
      <c r="B96" s="18" t="s">
        <v>52</v>
      </c>
      <c r="C96" s="10"/>
      <c r="D96" s="10"/>
      <c r="E96" s="101">
        <f t="shared" si="17"/>
        <v>0</v>
      </c>
      <c r="F96" s="97"/>
      <c r="G96" s="10"/>
      <c r="H96" s="10"/>
      <c r="I96" s="60">
        <f t="shared" si="18"/>
        <v>0</v>
      </c>
    </row>
    <row r="97" spans="2:9" x14ac:dyDescent="0.25">
      <c r="B97" s="18" t="s">
        <v>51</v>
      </c>
      <c r="C97" s="10"/>
      <c r="D97" s="10"/>
      <c r="E97" s="101">
        <f t="shared" si="17"/>
        <v>0</v>
      </c>
      <c r="F97" s="97"/>
      <c r="G97" s="10"/>
      <c r="H97" s="10"/>
      <c r="I97" s="60">
        <f t="shared" si="18"/>
        <v>0</v>
      </c>
    </row>
    <row r="98" spans="2:9" x14ac:dyDescent="0.25">
      <c r="B98" s="18" t="s">
        <v>50</v>
      </c>
      <c r="C98" s="10"/>
      <c r="D98" s="10"/>
      <c r="E98" s="101">
        <f t="shared" si="17"/>
        <v>0</v>
      </c>
      <c r="F98" s="97"/>
      <c r="G98" s="10"/>
      <c r="H98" s="10"/>
      <c r="I98" s="60">
        <f t="shared" si="18"/>
        <v>0</v>
      </c>
    </row>
    <row r="99" spans="2:9" x14ac:dyDescent="0.25">
      <c r="B99" s="18" t="s">
        <v>49</v>
      </c>
      <c r="C99" s="10"/>
      <c r="D99" s="10"/>
      <c r="E99" s="101">
        <f t="shared" si="17"/>
        <v>0</v>
      </c>
      <c r="F99" s="97"/>
      <c r="G99" s="10"/>
      <c r="H99" s="10"/>
      <c r="I99" s="60">
        <f t="shared" si="18"/>
        <v>0</v>
      </c>
    </row>
    <row r="100" spans="2:9" x14ac:dyDescent="0.25">
      <c r="B100" s="18" t="s">
        <v>68</v>
      </c>
      <c r="C100" s="10"/>
      <c r="D100" s="10"/>
      <c r="E100" s="101">
        <f t="shared" ref="E100:E105" si="19">D100/1000</f>
        <v>0</v>
      </c>
      <c r="F100" s="97"/>
      <c r="G100" s="10"/>
      <c r="H100" s="10"/>
      <c r="I100" s="60">
        <f t="shared" ref="I100:I105" si="20">H100*G100*C100*E100</f>
        <v>0</v>
      </c>
    </row>
    <row r="101" spans="2:9" x14ac:dyDescent="0.25">
      <c r="B101" s="18" t="s">
        <v>69</v>
      </c>
      <c r="C101" s="10"/>
      <c r="D101" s="10"/>
      <c r="E101" s="101">
        <f t="shared" si="19"/>
        <v>0</v>
      </c>
      <c r="F101" s="97"/>
      <c r="G101" s="10"/>
      <c r="H101" s="10"/>
      <c r="I101" s="60">
        <f t="shared" si="20"/>
        <v>0</v>
      </c>
    </row>
    <row r="102" spans="2:9" x14ac:dyDescent="0.25">
      <c r="B102" s="18" t="s">
        <v>70</v>
      </c>
      <c r="C102" s="10"/>
      <c r="D102" s="10"/>
      <c r="E102" s="101">
        <f t="shared" si="19"/>
        <v>0</v>
      </c>
      <c r="F102" s="97"/>
      <c r="G102" s="10"/>
      <c r="H102" s="10"/>
      <c r="I102" s="60">
        <f t="shared" si="20"/>
        <v>0</v>
      </c>
    </row>
    <row r="103" spans="2:9" x14ac:dyDescent="0.25">
      <c r="B103" s="18" t="s">
        <v>71</v>
      </c>
      <c r="C103" s="10"/>
      <c r="D103" s="10"/>
      <c r="E103" s="101">
        <f t="shared" si="19"/>
        <v>0</v>
      </c>
      <c r="F103" s="97"/>
      <c r="G103" s="10"/>
      <c r="H103" s="10"/>
      <c r="I103" s="60">
        <f t="shared" si="20"/>
        <v>0</v>
      </c>
    </row>
    <row r="104" spans="2:9" x14ac:dyDescent="0.25">
      <c r="B104" s="18" t="s">
        <v>72</v>
      </c>
      <c r="C104" s="10"/>
      <c r="D104" s="10"/>
      <c r="E104" s="101">
        <f t="shared" si="19"/>
        <v>0</v>
      </c>
      <c r="F104" s="97"/>
      <c r="G104" s="10"/>
      <c r="H104" s="10"/>
      <c r="I104" s="60">
        <f t="shared" si="20"/>
        <v>0</v>
      </c>
    </row>
    <row r="105" spans="2:9" x14ac:dyDescent="0.25">
      <c r="B105" s="22" t="s">
        <v>61</v>
      </c>
      <c r="C105" s="10"/>
      <c r="D105" s="10"/>
      <c r="E105" s="101">
        <f t="shared" si="19"/>
        <v>0</v>
      </c>
      <c r="F105" s="97"/>
      <c r="G105" s="10"/>
      <c r="H105" s="10"/>
      <c r="I105" s="60">
        <f t="shared" si="20"/>
        <v>0</v>
      </c>
    </row>
    <row r="106" spans="2:9" x14ac:dyDescent="0.25">
      <c r="B106" s="22" t="s">
        <v>59</v>
      </c>
      <c r="C106" s="10"/>
      <c r="D106" s="10"/>
      <c r="E106" s="101">
        <f t="shared" si="17"/>
        <v>0</v>
      </c>
      <c r="F106" s="97"/>
      <c r="G106" s="10"/>
      <c r="H106" s="10"/>
      <c r="I106" s="60">
        <f t="shared" si="18"/>
        <v>0</v>
      </c>
    </row>
    <row r="107" spans="2:9" x14ac:dyDescent="0.25">
      <c r="B107" s="18" t="s">
        <v>28</v>
      </c>
      <c r="C107" s="10"/>
      <c r="D107" s="10"/>
      <c r="E107" s="101">
        <f t="shared" si="17"/>
        <v>0</v>
      </c>
      <c r="F107" s="97"/>
      <c r="G107" s="10"/>
      <c r="H107" s="10"/>
      <c r="I107" s="60">
        <f t="shared" si="18"/>
        <v>0</v>
      </c>
    </row>
    <row r="108" spans="2:9" x14ac:dyDescent="0.25">
      <c r="B108" s="18" t="s">
        <v>29</v>
      </c>
      <c r="C108" s="10"/>
      <c r="D108" s="10"/>
      <c r="E108" s="101">
        <f t="shared" si="17"/>
        <v>0</v>
      </c>
      <c r="F108" s="97"/>
      <c r="G108" s="10"/>
      <c r="H108" s="10"/>
      <c r="I108" s="60">
        <f t="shared" si="18"/>
        <v>0</v>
      </c>
    </row>
    <row r="109" spans="2:9" ht="15.75" thickBot="1" x14ac:dyDescent="0.3">
      <c r="B109" s="19" t="s">
        <v>60</v>
      </c>
      <c r="C109" s="23"/>
      <c r="D109" s="23"/>
      <c r="E109" s="101">
        <f t="shared" si="17"/>
        <v>0</v>
      </c>
      <c r="F109" s="97"/>
      <c r="G109" s="71"/>
      <c r="H109" s="71"/>
      <c r="I109" s="61">
        <f t="shared" si="18"/>
        <v>0</v>
      </c>
    </row>
    <row r="110" spans="2:9" ht="15.75" thickBot="1" x14ac:dyDescent="0.3">
      <c r="B110" s="35" t="s">
        <v>66</v>
      </c>
      <c r="C110" s="124"/>
      <c r="D110" s="125"/>
      <c r="E110" s="125"/>
      <c r="F110" s="125"/>
      <c r="G110" s="125"/>
      <c r="H110" s="125"/>
      <c r="I110" s="126"/>
    </row>
    <row r="111" spans="2:9" x14ac:dyDescent="0.25">
      <c r="B111" s="17" t="s">
        <v>58</v>
      </c>
      <c r="C111" s="8"/>
      <c r="D111" s="8"/>
      <c r="E111" s="101">
        <f t="shared" si="17"/>
        <v>0</v>
      </c>
      <c r="F111" s="97"/>
      <c r="G111" s="8"/>
      <c r="H111" s="8"/>
      <c r="I111" s="59">
        <f t="shared" ref="I111:I130" si="21">H111*G111*C111*E111</f>
        <v>0</v>
      </c>
    </row>
    <row r="112" spans="2:9" x14ac:dyDescent="0.25">
      <c r="B112" s="18" t="s">
        <v>57</v>
      </c>
      <c r="C112" s="10"/>
      <c r="D112" s="10"/>
      <c r="E112" s="101">
        <f t="shared" si="17"/>
        <v>0</v>
      </c>
      <c r="F112" s="97"/>
      <c r="G112" s="10"/>
      <c r="H112" s="10"/>
      <c r="I112" s="60">
        <f t="shared" si="21"/>
        <v>0</v>
      </c>
    </row>
    <row r="113" spans="2:9" x14ac:dyDescent="0.25">
      <c r="B113" s="18" t="s">
        <v>56</v>
      </c>
      <c r="C113" s="10"/>
      <c r="D113" s="10"/>
      <c r="E113" s="101">
        <f t="shared" si="17"/>
        <v>0</v>
      </c>
      <c r="F113" s="97"/>
      <c r="G113" s="10"/>
      <c r="H113" s="10"/>
      <c r="I113" s="60">
        <f t="shared" si="21"/>
        <v>0</v>
      </c>
    </row>
    <row r="114" spans="2:9" x14ac:dyDescent="0.25">
      <c r="B114" s="18" t="s">
        <v>55</v>
      </c>
      <c r="C114" s="10"/>
      <c r="D114" s="10"/>
      <c r="E114" s="147">
        <f t="shared" si="17"/>
        <v>0</v>
      </c>
      <c r="F114" s="148"/>
      <c r="G114" s="10"/>
      <c r="H114" s="10"/>
      <c r="I114" s="60">
        <f t="shared" si="21"/>
        <v>0</v>
      </c>
    </row>
    <row r="115" spans="2:9" x14ac:dyDescent="0.25">
      <c r="B115" s="18" t="s">
        <v>54</v>
      </c>
      <c r="C115" s="10"/>
      <c r="D115" s="10"/>
      <c r="E115" s="101">
        <f t="shared" si="17"/>
        <v>0</v>
      </c>
      <c r="F115" s="97"/>
      <c r="G115" s="10"/>
      <c r="H115" s="10"/>
      <c r="I115" s="60">
        <f t="shared" si="21"/>
        <v>0</v>
      </c>
    </row>
    <row r="116" spans="2:9" x14ac:dyDescent="0.25">
      <c r="B116" s="18" t="s">
        <v>53</v>
      </c>
      <c r="C116" s="10"/>
      <c r="D116" s="10"/>
      <c r="E116" s="101">
        <f t="shared" si="17"/>
        <v>0</v>
      </c>
      <c r="F116" s="97"/>
      <c r="G116" s="10"/>
      <c r="H116" s="10"/>
      <c r="I116" s="60">
        <f t="shared" si="21"/>
        <v>0</v>
      </c>
    </row>
    <row r="117" spans="2:9" x14ac:dyDescent="0.25">
      <c r="B117" s="18" t="s">
        <v>52</v>
      </c>
      <c r="C117" s="10"/>
      <c r="D117" s="10"/>
      <c r="E117" s="101">
        <f t="shared" si="17"/>
        <v>0</v>
      </c>
      <c r="F117" s="97"/>
      <c r="G117" s="10"/>
      <c r="H117" s="10"/>
      <c r="I117" s="60">
        <f t="shared" si="21"/>
        <v>0</v>
      </c>
    </row>
    <row r="118" spans="2:9" x14ac:dyDescent="0.25">
      <c r="B118" s="18" t="s">
        <v>51</v>
      </c>
      <c r="C118" s="10"/>
      <c r="D118" s="10"/>
      <c r="E118" s="101">
        <f t="shared" si="17"/>
        <v>0</v>
      </c>
      <c r="F118" s="97"/>
      <c r="G118" s="10"/>
      <c r="H118" s="10"/>
      <c r="I118" s="60">
        <f t="shared" si="21"/>
        <v>0</v>
      </c>
    </row>
    <row r="119" spans="2:9" x14ac:dyDescent="0.25">
      <c r="B119" s="18" t="s">
        <v>50</v>
      </c>
      <c r="C119" s="10"/>
      <c r="D119" s="10"/>
      <c r="E119" s="101">
        <f t="shared" si="17"/>
        <v>0</v>
      </c>
      <c r="F119" s="97"/>
      <c r="G119" s="10"/>
      <c r="H119" s="10"/>
      <c r="I119" s="60">
        <f t="shared" si="21"/>
        <v>0</v>
      </c>
    </row>
    <row r="120" spans="2:9" x14ac:dyDescent="0.25">
      <c r="B120" s="18" t="s">
        <v>49</v>
      </c>
      <c r="C120" s="10"/>
      <c r="D120" s="10"/>
      <c r="E120" s="101">
        <f t="shared" si="17"/>
        <v>0</v>
      </c>
      <c r="F120" s="97"/>
      <c r="G120" s="10"/>
      <c r="H120" s="10"/>
      <c r="I120" s="60">
        <f t="shared" si="21"/>
        <v>0</v>
      </c>
    </row>
    <row r="121" spans="2:9" x14ac:dyDescent="0.25">
      <c r="B121" s="18" t="s">
        <v>68</v>
      </c>
      <c r="C121" s="10"/>
      <c r="D121" s="10"/>
      <c r="E121" s="101">
        <f t="shared" si="17"/>
        <v>0</v>
      </c>
      <c r="F121" s="97"/>
      <c r="G121" s="10"/>
      <c r="H121" s="10"/>
      <c r="I121" s="60">
        <f t="shared" si="21"/>
        <v>0</v>
      </c>
    </row>
    <row r="122" spans="2:9" x14ac:dyDescent="0.25">
      <c r="B122" s="18" t="s">
        <v>69</v>
      </c>
      <c r="C122" s="10"/>
      <c r="D122" s="10"/>
      <c r="E122" s="101">
        <f t="shared" si="17"/>
        <v>0</v>
      </c>
      <c r="F122" s="97"/>
      <c r="G122" s="10"/>
      <c r="H122" s="10"/>
      <c r="I122" s="60">
        <f t="shared" si="21"/>
        <v>0</v>
      </c>
    </row>
    <row r="123" spans="2:9" x14ac:dyDescent="0.25">
      <c r="B123" s="18" t="s">
        <v>70</v>
      </c>
      <c r="C123" s="10"/>
      <c r="D123" s="10"/>
      <c r="E123" s="101">
        <f t="shared" si="17"/>
        <v>0</v>
      </c>
      <c r="F123" s="97"/>
      <c r="G123" s="10"/>
      <c r="H123" s="10"/>
      <c r="I123" s="60">
        <f t="shared" si="21"/>
        <v>0</v>
      </c>
    </row>
    <row r="124" spans="2:9" x14ac:dyDescent="0.25">
      <c r="B124" s="18" t="s">
        <v>71</v>
      </c>
      <c r="C124" s="10"/>
      <c r="D124" s="10"/>
      <c r="E124" s="101">
        <f t="shared" si="17"/>
        <v>0</v>
      </c>
      <c r="F124" s="97"/>
      <c r="G124" s="10"/>
      <c r="H124" s="10"/>
      <c r="I124" s="60">
        <f t="shared" si="21"/>
        <v>0</v>
      </c>
    </row>
    <row r="125" spans="2:9" x14ac:dyDescent="0.25">
      <c r="B125" s="18" t="s">
        <v>72</v>
      </c>
      <c r="C125" s="10"/>
      <c r="D125" s="10"/>
      <c r="E125" s="101">
        <f t="shared" si="17"/>
        <v>0</v>
      </c>
      <c r="F125" s="97"/>
      <c r="G125" s="10"/>
      <c r="H125" s="10"/>
      <c r="I125" s="60">
        <f t="shared" si="21"/>
        <v>0</v>
      </c>
    </row>
    <row r="126" spans="2:9" x14ac:dyDescent="0.25">
      <c r="B126" s="22" t="s">
        <v>61</v>
      </c>
      <c r="C126" s="10"/>
      <c r="D126" s="10"/>
      <c r="E126" s="101">
        <f t="shared" si="17"/>
        <v>0</v>
      </c>
      <c r="F126" s="97"/>
      <c r="G126" s="10"/>
      <c r="H126" s="10"/>
      <c r="I126" s="60">
        <f t="shared" si="21"/>
        <v>0</v>
      </c>
    </row>
    <row r="127" spans="2:9" x14ac:dyDescent="0.25">
      <c r="B127" s="22" t="s">
        <v>59</v>
      </c>
      <c r="C127" s="10"/>
      <c r="D127" s="10"/>
      <c r="E127" s="101">
        <f t="shared" si="17"/>
        <v>0</v>
      </c>
      <c r="F127" s="97"/>
      <c r="G127" s="10"/>
      <c r="H127" s="10"/>
      <c r="I127" s="60">
        <f t="shared" si="21"/>
        <v>0</v>
      </c>
    </row>
    <row r="128" spans="2:9" x14ac:dyDescent="0.25">
      <c r="B128" s="18" t="s">
        <v>28</v>
      </c>
      <c r="C128" s="10"/>
      <c r="D128" s="10"/>
      <c r="E128" s="101">
        <f t="shared" si="17"/>
        <v>0</v>
      </c>
      <c r="F128" s="97"/>
      <c r="G128" s="10"/>
      <c r="H128" s="10"/>
      <c r="I128" s="60">
        <f t="shared" si="21"/>
        <v>0</v>
      </c>
    </row>
    <row r="129" spans="2:9" x14ac:dyDescent="0.25">
      <c r="B129" s="18" t="s">
        <v>29</v>
      </c>
      <c r="C129" s="10"/>
      <c r="D129" s="10"/>
      <c r="E129" s="101">
        <f t="shared" si="17"/>
        <v>0</v>
      </c>
      <c r="F129" s="97"/>
      <c r="G129" s="10"/>
      <c r="H129" s="10"/>
      <c r="I129" s="60">
        <f t="shared" si="21"/>
        <v>0</v>
      </c>
    </row>
    <row r="130" spans="2:9" ht="15.75" thickBot="1" x14ac:dyDescent="0.3">
      <c r="B130" s="19" t="s">
        <v>60</v>
      </c>
      <c r="C130" s="23"/>
      <c r="D130" s="23"/>
      <c r="E130" s="101">
        <f t="shared" si="17"/>
        <v>0</v>
      </c>
      <c r="F130" s="97"/>
      <c r="G130" s="71"/>
      <c r="H130" s="71"/>
      <c r="I130" s="61">
        <f t="shared" si="21"/>
        <v>0</v>
      </c>
    </row>
    <row r="131" spans="2:9" ht="15.75" thickBot="1" x14ac:dyDescent="0.3">
      <c r="B131" s="35" t="s">
        <v>30</v>
      </c>
      <c r="C131" s="124"/>
      <c r="D131" s="125"/>
      <c r="E131" s="125"/>
      <c r="F131" s="125"/>
      <c r="G131" s="125"/>
      <c r="H131" s="125"/>
      <c r="I131" s="126"/>
    </row>
    <row r="132" spans="2:9" x14ac:dyDescent="0.25">
      <c r="B132" s="17" t="s">
        <v>58</v>
      </c>
      <c r="C132" s="8"/>
      <c r="D132" s="8"/>
      <c r="E132" s="101">
        <f t="shared" si="17"/>
        <v>0</v>
      </c>
      <c r="F132" s="97"/>
      <c r="G132" s="8"/>
      <c r="H132" s="8"/>
      <c r="I132" s="59">
        <f t="shared" ref="I132:I151" si="22">H132*G132*C132*E132</f>
        <v>0</v>
      </c>
    </row>
    <row r="133" spans="2:9" x14ac:dyDescent="0.25">
      <c r="B133" s="18" t="s">
        <v>57</v>
      </c>
      <c r="C133" s="10"/>
      <c r="D133" s="10"/>
      <c r="E133" s="101">
        <f t="shared" si="17"/>
        <v>0</v>
      </c>
      <c r="F133" s="97"/>
      <c r="G133" s="10"/>
      <c r="H133" s="10"/>
      <c r="I133" s="60">
        <f t="shared" si="22"/>
        <v>0</v>
      </c>
    </row>
    <row r="134" spans="2:9" x14ac:dyDescent="0.25">
      <c r="B134" s="18" t="s">
        <v>56</v>
      </c>
      <c r="C134" s="10"/>
      <c r="D134" s="10"/>
      <c r="E134" s="101">
        <f t="shared" si="17"/>
        <v>0</v>
      </c>
      <c r="F134" s="97"/>
      <c r="G134" s="10"/>
      <c r="H134" s="10"/>
      <c r="I134" s="60">
        <f t="shared" si="22"/>
        <v>0</v>
      </c>
    </row>
    <row r="135" spans="2:9" x14ac:dyDescent="0.25">
      <c r="B135" s="18" t="s">
        <v>55</v>
      </c>
      <c r="C135" s="10"/>
      <c r="D135" s="10"/>
      <c r="E135" s="101">
        <f t="shared" si="17"/>
        <v>0</v>
      </c>
      <c r="F135" s="97"/>
      <c r="G135" s="10"/>
      <c r="H135" s="10"/>
      <c r="I135" s="60">
        <f t="shared" si="22"/>
        <v>0</v>
      </c>
    </row>
    <row r="136" spans="2:9" x14ac:dyDescent="0.25">
      <c r="B136" s="18" t="s">
        <v>54</v>
      </c>
      <c r="C136" s="10"/>
      <c r="D136" s="10"/>
      <c r="E136" s="101">
        <f t="shared" si="17"/>
        <v>0</v>
      </c>
      <c r="F136" s="97"/>
      <c r="G136" s="10"/>
      <c r="H136" s="10"/>
      <c r="I136" s="60">
        <f t="shared" si="22"/>
        <v>0</v>
      </c>
    </row>
    <row r="137" spans="2:9" x14ac:dyDescent="0.25">
      <c r="B137" s="18" t="s">
        <v>53</v>
      </c>
      <c r="C137" s="10"/>
      <c r="D137" s="10"/>
      <c r="E137" s="101">
        <f t="shared" si="17"/>
        <v>0</v>
      </c>
      <c r="F137" s="97"/>
      <c r="G137" s="10"/>
      <c r="H137" s="10"/>
      <c r="I137" s="60">
        <f t="shared" si="22"/>
        <v>0</v>
      </c>
    </row>
    <row r="138" spans="2:9" x14ac:dyDescent="0.25">
      <c r="B138" s="18" t="s">
        <v>52</v>
      </c>
      <c r="C138" s="10"/>
      <c r="D138" s="10"/>
      <c r="E138" s="101">
        <f t="shared" si="17"/>
        <v>0</v>
      </c>
      <c r="F138" s="97"/>
      <c r="G138" s="10"/>
      <c r="H138" s="10"/>
      <c r="I138" s="60">
        <f t="shared" si="22"/>
        <v>0</v>
      </c>
    </row>
    <row r="139" spans="2:9" x14ac:dyDescent="0.25">
      <c r="B139" s="18" t="s">
        <v>51</v>
      </c>
      <c r="C139" s="10"/>
      <c r="D139" s="10"/>
      <c r="E139" s="101">
        <f t="shared" si="17"/>
        <v>0</v>
      </c>
      <c r="F139" s="97"/>
      <c r="G139" s="10"/>
      <c r="H139" s="10"/>
      <c r="I139" s="60">
        <f t="shared" si="22"/>
        <v>0</v>
      </c>
    </row>
    <row r="140" spans="2:9" x14ac:dyDescent="0.25">
      <c r="B140" s="18" t="s">
        <v>50</v>
      </c>
      <c r="C140" s="10"/>
      <c r="D140" s="10"/>
      <c r="E140" s="101">
        <f t="shared" si="17"/>
        <v>0</v>
      </c>
      <c r="F140" s="97"/>
      <c r="G140" s="10"/>
      <c r="H140" s="10"/>
      <c r="I140" s="60">
        <f t="shared" si="22"/>
        <v>0</v>
      </c>
    </row>
    <row r="141" spans="2:9" x14ac:dyDescent="0.25">
      <c r="B141" s="18" t="s">
        <v>49</v>
      </c>
      <c r="C141" s="10"/>
      <c r="D141" s="10"/>
      <c r="E141" s="101">
        <f t="shared" si="17"/>
        <v>0</v>
      </c>
      <c r="F141" s="97"/>
      <c r="G141" s="10"/>
      <c r="H141" s="10"/>
      <c r="I141" s="60">
        <f t="shared" si="22"/>
        <v>0</v>
      </c>
    </row>
    <row r="142" spans="2:9" x14ac:dyDescent="0.25">
      <c r="B142" s="18" t="s">
        <v>68</v>
      </c>
      <c r="C142" s="10"/>
      <c r="D142" s="10"/>
      <c r="E142" s="101">
        <f t="shared" ref="E142:E146" si="23">D142/1000</f>
        <v>0</v>
      </c>
      <c r="F142" s="97"/>
      <c r="G142" s="10"/>
      <c r="H142" s="10"/>
      <c r="I142" s="60">
        <f t="shared" si="22"/>
        <v>0</v>
      </c>
    </row>
    <row r="143" spans="2:9" x14ac:dyDescent="0.25">
      <c r="B143" s="18" t="s">
        <v>69</v>
      </c>
      <c r="C143" s="10"/>
      <c r="D143" s="10"/>
      <c r="E143" s="101">
        <f t="shared" si="23"/>
        <v>0</v>
      </c>
      <c r="F143" s="97"/>
      <c r="G143" s="10"/>
      <c r="H143" s="10"/>
      <c r="I143" s="60">
        <f t="shared" si="22"/>
        <v>0</v>
      </c>
    </row>
    <row r="144" spans="2:9" x14ac:dyDescent="0.25">
      <c r="B144" s="18" t="s">
        <v>70</v>
      </c>
      <c r="C144" s="10"/>
      <c r="D144" s="10"/>
      <c r="E144" s="101">
        <f t="shared" si="23"/>
        <v>0</v>
      </c>
      <c r="F144" s="97"/>
      <c r="G144" s="10"/>
      <c r="H144" s="10"/>
      <c r="I144" s="60">
        <f t="shared" si="22"/>
        <v>0</v>
      </c>
    </row>
    <row r="145" spans="2:9" x14ac:dyDescent="0.25">
      <c r="B145" s="18" t="s">
        <v>71</v>
      </c>
      <c r="C145" s="10"/>
      <c r="D145" s="10"/>
      <c r="E145" s="101">
        <f t="shared" si="23"/>
        <v>0</v>
      </c>
      <c r="F145" s="97"/>
      <c r="G145" s="10"/>
      <c r="H145" s="10"/>
      <c r="I145" s="60">
        <f t="shared" si="22"/>
        <v>0</v>
      </c>
    </row>
    <row r="146" spans="2:9" x14ac:dyDescent="0.25">
      <c r="B146" s="18" t="s">
        <v>72</v>
      </c>
      <c r="C146" s="10"/>
      <c r="D146" s="10"/>
      <c r="E146" s="101">
        <f t="shared" si="23"/>
        <v>0</v>
      </c>
      <c r="F146" s="97"/>
      <c r="G146" s="10"/>
      <c r="H146" s="10"/>
      <c r="I146" s="60">
        <f t="shared" si="22"/>
        <v>0</v>
      </c>
    </row>
    <row r="147" spans="2:9" x14ac:dyDescent="0.25">
      <c r="B147" s="22" t="s">
        <v>59</v>
      </c>
      <c r="C147" s="10"/>
      <c r="D147" s="10"/>
      <c r="E147" s="101">
        <f t="shared" si="17"/>
        <v>0</v>
      </c>
      <c r="F147" s="97"/>
      <c r="G147" s="10"/>
      <c r="H147" s="10"/>
      <c r="I147" s="60">
        <f t="shared" si="22"/>
        <v>0</v>
      </c>
    </row>
    <row r="148" spans="2:9" x14ac:dyDescent="0.25">
      <c r="B148" s="18" t="s">
        <v>28</v>
      </c>
      <c r="C148" s="10"/>
      <c r="D148" s="10"/>
      <c r="E148" s="101">
        <f t="shared" si="17"/>
        <v>0</v>
      </c>
      <c r="F148" s="97"/>
      <c r="G148" s="10"/>
      <c r="H148" s="10"/>
      <c r="I148" s="60">
        <f t="shared" si="22"/>
        <v>0</v>
      </c>
    </row>
    <row r="149" spans="2:9" x14ac:dyDescent="0.25">
      <c r="B149" s="18" t="s">
        <v>29</v>
      </c>
      <c r="C149" s="10"/>
      <c r="D149" s="10"/>
      <c r="E149" s="101">
        <f t="shared" si="17"/>
        <v>0</v>
      </c>
      <c r="F149" s="97"/>
      <c r="G149" s="10"/>
      <c r="H149" s="10"/>
      <c r="I149" s="60">
        <f t="shared" si="22"/>
        <v>0</v>
      </c>
    </row>
    <row r="150" spans="2:9" x14ac:dyDescent="0.25">
      <c r="B150" s="18" t="s">
        <v>60</v>
      </c>
      <c r="C150" s="10"/>
      <c r="D150" s="10"/>
      <c r="E150" s="101">
        <f t="shared" si="17"/>
        <v>0</v>
      </c>
      <c r="F150" s="97"/>
      <c r="G150" s="10"/>
      <c r="H150" s="10"/>
      <c r="I150" s="60">
        <f t="shared" si="22"/>
        <v>0</v>
      </c>
    </row>
    <row r="151" spans="2:9" ht="15.75" thickBot="1" x14ac:dyDescent="0.3">
      <c r="B151" s="19" t="s">
        <v>61</v>
      </c>
      <c r="C151" s="23"/>
      <c r="D151" s="23"/>
      <c r="E151" s="101">
        <f t="shared" si="17"/>
        <v>0</v>
      </c>
      <c r="F151" s="97"/>
      <c r="G151" s="71"/>
      <c r="H151" s="71"/>
      <c r="I151" s="61">
        <f t="shared" si="22"/>
        <v>0</v>
      </c>
    </row>
    <row r="152" spans="2:9" ht="15.75" thickBot="1" x14ac:dyDescent="0.3">
      <c r="B152" s="33" t="s">
        <v>31</v>
      </c>
      <c r="C152" s="102"/>
      <c r="D152" s="103"/>
      <c r="E152" s="103"/>
      <c r="F152" s="103"/>
      <c r="G152" s="103"/>
      <c r="H152" s="103"/>
      <c r="I152" s="104"/>
    </row>
    <row r="153" spans="2:9" x14ac:dyDescent="0.25">
      <c r="B153" s="17" t="s">
        <v>61</v>
      </c>
      <c r="C153" s="21"/>
      <c r="D153" s="21"/>
      <c r="E153" s="101">
        <f t="shared" si="17"/>
        <v>0</v>
      </c>
      <c r="F153" s="97"/>
      <c r="G153" s="69"/>
      <c r="H153" s="69"/>
      <c r="I153" s="59">
        <f>H153*G153*C153*E153</f>
        <v>0</v>
      </c>
    </row>
    <row r="154" spans="2:9" x14ac:dyDescent="0.25">
      <c r="B154" s="19" t="s">
        <v>62</v>
      </c>
      <c r="C154" s="23"/>
      <c r="D154" s="23"/>
      <c r="E154" s="101">
        <f t="shared" si="17"/>
        <v>0</v>
      </c>
      <c r="F154" s="97"/>
      <c r="G154" s="70"/>
      <c r="H154" s="70"/>
      <c r="I154" s="60">
        <f>H154*G154*C154*E154</f>
        <v>0</v>
      </c>
    </row>
    <row r="155" spans="2:9" ht="15.75" thickBot="1" x14ac:dyDescent="0.3">
      <c r="B155" s="19" t="s">
        <v>67</v>
      </c>
      <c r="C155" s="23"/>
      <c r="D155" s="23"/>
      <c r="E155" s="101">
        <f t="shared" si="17"/>
        <v>0</v>
      </c>
      <c r="F155" s="97"/>
      <c r="G155" s="71"/>
      <c r="H155" s="71"/>
      <c r="I155" s="62">
        <f>H155*G155*C155*E155</f>
        <v>0</v>
      </c>
    </row>
    <row r="156" spans="2:9" ht="16.5" thickBot="1" x14ac:dyDescent="0.3">
      <c r="B156" s="127"/>
      <c r="C156" s="128"/>
      <c r="D156" s="128"/>
      <c r="E156" s="128"/>
      <c r="F156" s="128"/>
      <c r="G156" s="129"/>
      <c r="H156" s="32" t="s">
        <v>11</v>
      </c>
      <c r="I156" s="43">
        <f>SUM(I89:I154)</f>
        <v>0</v>
      </c>
    </row>
    <row r="157" spans="2:9" ht="18" thickBot="1" x14ac:dyDescent="0.3">
      <c r="B157" s="121" t="s">
        <v>0</v>
      </c>
      <c r="C157" s="118" t="s">
        <v>1</v>
      </c>
      <c r="D157" s="119"/>
      <c r="E157" s="119"/>
      <c r="F157" s="119"/>
      <c r="G157" s="119"/>
      <c r="H157" s="120"/>
      <c r="I157" s="77" t="s">
        <v>2</v>
      </c>
    </row>
    <row r="158" spans="2:9" ht="17.25" customHeight="1" thickBot="1" x14ac:dyDescent="0.3">
      <c r="B158" s="122"/>
      <c r="C158" s="79" t="s">
        <v>3</v>
      </c>
      <c r="D158" s="81" t="s">
        <v>4</v>
      </c>
      <c r="E158" s="82"/>
      <c r="F158" s="30" t="s">
        <v>5</v>
      </c>
      <c r="G158" s="77" t="s">
        <v>6</v>
      </c>
      <c r="H158" s="77" t="s">
        <v>7</v>
      </c>
      <c r="I158" s="78"/>
    </row>
    <row r="159" spans="2:9" ht="18" thickBot="1" x14ac:dyDescent="0.3">
      <c r="B159" s="123"/>
      <c r="C159" s="80"/>
      <c r="D159" s="31" t="s">
        <v>8</v>
      </c>
      <c r="E159" s="83" t="s">
        <v>9</v>
      </c>
      <c r="F159" s="84"/>
      <c r="G159" s="78"/>
      <c r="H159" s="78"/>
      <c r="I159" s="78"/>
    </row>
    <row r="160" spans="2:9" ht="15.75" thickBot="1" x14ac:dyDescent="0.3">
      <c r="B160" s="109" t="s">
        <v>32</v>
      </c>
      <c r="C160" s="110"/>
      <c r="D160" s="110"/>
      <c r="E160" s="110"/>
      <c r="F160" s="110"/>
      <c r="G160" s="110"/>
      <c r="H160" s="110"/>
      <c r="I160" s="111"/>
    </row>
    <row r="161" spans="2:9" ht="15.75" thickBot="1" x14ac:dyDescent="0.3">
      <c r="B161" s="33" t="s">
        <v>63</v>
      </c>
      <c r="C161" s="116"/>
      <c r="D161" s="116"/>
      <c r="E161" s="116"/>
      <c r="F161" s="116"/>
      <c r="G161" s="116"/>
      <c r="H161" s="116"/>
      <c r="I161" s="117"/>
    </row>
    <row r="162" spans="2:9" x14ac:dyDescent="0.25">
      <c r="B162" s="17" t="s">
        <v>58</v>
      </c>
      <c r="C162" s="8"/>
      <c r="D162" s="8"/>
      <c r="E162" s="88">
        <f t="shared" ref="E162" si="24">D162/1000</f>
        <v>0</v>
      </c>
      <c r="F162" s="89"/>
      <c r="G162" s="69"/>
      <c r="H162" s="8"/>
      <c r="I162" s="63">
        <f t="shared" ref="I162:I189" si="25">H162*G162*C162*E162</f>
        <v>0</v>
      </c>
    </row>
    <row r="163" spans="2:9" x14ac:dyDescent="0.25">
      <c r="B163" s="18" t="s">
        <v>57</v>
      </c>
      <c r="C163" s="10"/>
      <c r="D163" s="10"/>
      <c r="E163" s="101">
        <f t="shared" ref="E163:E189" si="26">D163/1000</f>
        <v>0</v>
      </c>
      <c r="F163" s="97"/>
      <c r="G163" s="70"/>
      <c r="H163" s="10"/>
      <c r="I163" s="64">
        <f t="shared" si="25"/>
        <v>0</v>
      </c>
    </row>
    <row r="164" spans="2:9" x14ac:dyDescent="0.25">
      <c r="B164" s="18" t="s">
        <v>56</v>
      </c>
      <c r="C164" s="10"/>
      <c r="D164" s="10"/>
      <c r="E164" s="101">
        <f t="shared" si="26"/>
        <v>0</v>
      </c>
      <c r="F164" s="97"/>
      <c r="G164" s="70"/>
      <c r="H164" s="10"/>
      <c r="I164" s="64">
        <f t="shared" si="25"/>
        <v>0</v>
      </c>
    </row>
    <row r="165" spans="2:9" x14ac:dyDescent="0.25">
      <c r="B165" s="18" t="s">
        <v>55</v>
      </c>
      <c r="C165" s="10"/>
      <c r="D165" s="10"/>
      <c r="E165" s="101">
        <f t="shared" si="26"/>
        <v>0</v>
      </c>
      <c r="F165" s="97"/>
      <c r="G165" s="70"/>
      <c r="H165" s="10"/>
      <c r="I165" s="64">
        <f t="shared" si="25"/>
        <v>0</v>
      </c>
    </row>
    <row r="166" spans="2:9" x14ac:dyDescent="0.25">
      <c r="B166" s="18" t="s">
        <v>54</v>
      </c>
      <c r="C166" s="10"/>
      <c r="D166" s="10"/>
      <c r="E166" s="101">
        <f t="shared" si="26"/>
        <v>0</v>
      </c>
      <c r="F166" s="97"/>
      <c r="G166" s="70"/>
      <c r="H166" s="10"/>
      <c r="I166" s="64">
        <f t="shared" si="25"/>
        <v>0</v>
      </c>
    </row>
    <row r="167" spans="2:9" x14ac:dyDescent="0.25">
      <c r="B167" s="18" t="s">
        <v>53</v>
      </c>
      <c r="C167" s="10"/>
      <c r="D167" s="10"/>
      <c r="E167" s="101">
        <f t="shared" si="26"/>
        <v>0</v>
      </c>
      <c r="F167" s="97"/>
      <c r="G167" s="70"/>
      <c r="H167" s="10"/>
      <c r="I167" s="64">
        <f t="shared" si="25"/>
        <v>0</v>
      </c>
    </row>
    <row r="168" spans="2:9" x14ac:dyDescent="0.25">
      <c r="B168" s="18" t="s">
        <v>52</v>
      </c>
      <c r="C168" s="10"/>
      <c r="D168" s="10"/>
      <c r="E168" s="101">
        <f t="shared" si="26"/>
        <v>0</v>
      </c>
      <c r="F168" s="97"/>
      <c r="G168" s="70"/>
      <c r="H168" s="10"/>
      <c r="I168" s="64">
        <f t="shared" si="25"/>
        <v>0</v>
      </c>
    </row>
    <row r="169" spans="2:9" x14ac:dyDescent="0.25">
      <c r="B169" s="18" t="s">
        <v>51</v>
      </c>
      <c r="C169" s="10"/>
      <c r="D169" s="10"/>
      <c r="E169" s="101">
        <f t="shared" si="26"/>
        <v>0</v>
      </c>
      <c r="F169" s="97"/>
      <c r="G169" s="70"/>
      <c r="H169" s="10"/>
      <c r="I169" s="64">
        <f t="shared" si="25"/>
        <v>0</v>
      </c>
    </row>
    <row r="170" spans="2:9" x14ac:dyDescent="0.25">
      <c r="B170" s="18" t="s">
        <v>50</v>
      </c>
      <c r="C170" s="10"/>
      <c r="D170" s="10"/>
      <c r="E170" s="101">
        <f t="shared" si="26"/>
        <v>0</v>
      </c>
      <c r="F170" s="97"/>
      <c r="G170" s="70"/>
      <c r="H170" s="10"/>
      <c r="I170" s="64">
        <f t="shared" si="25"/>
        <v>0</v>
      </c>
    </row>
    <row r="171" spans="2:9" x14ac:dyDescent="0.25">
      <c r="B171" s="19" t="s">
        <v>49</v>
      </c>
      <c r="C171" s="10"/>
      <c r="D171" s="10"/>
      <c r="E171" s="101">
        <f t="shared" si="26"/>
        <v>0</v>
      </c>
      <c r="F171" s="97"/>
      <c r="G171" s="70"/>
      <c r="H171" s="10"/>
      <c r="I171" s="64">
        <f t="shared" si="25"/>
        <v>0</v>
      </c>
    </row>
    <row r="172" spans="2:9" x14ac:dyDescent="0.25">
      <c r="B172" s="18" t="s">
        <v>68</v>
      </c>
      <c r="C172" s="10"/>
      <c r="D172" s="10"/>
      <c r="E172" s="101">
        <f t="shared" ref="E172:E176" si="27">D172/1000</f>
        <v>0</v>
      </c>
      <c r="F172" s="97"/>
      <c r="G172" s="70"/>
      <c r="H172" s="10"/>
      <c r="I172" s="64">
        <f t="shared" ref="I172:I176" si="28">H172*G172*C172*E172</f>
        <v>0</v>
      </c>
    </row>
    <row r="173" spans="2:9" x14ac:dyDescent="0.25">
      <c r="B173" s="18" t="s">
        <v>69</v>
      </c>
      <c r="C173" s="10"/>
      <c r="D173" s="10"/>
      <c r="E173" s="101">
        <f t="shared" si="27"/>
        <v>0</v>
      </c>
      <c r="F173" s="97"/>
      <c r="G173" s="70"/>
      <c r="H173" s="10"/>
      <c r="I173" s="64">
        <f t="shared" si="28"/>
        <v>0</v>
      </c>
    </row>
    <row r="174" spans="2:9" x14ac:dyDescent="0.25">
      <c r="B174" s="18" t="s">
        <v>70</v>
      </c>
      <c r="C174" s="10"/>
      <c r="D174" s="10"/>
      <c r="E174" s="101">
        <f t="shared" si="27"/>
        <v>0</v>
      </c>
      <c r="F174" s="97"/>
      <c r="G174" s="70"/>
      <c r="H174" s="10"/>
      <c r="I174" s="64">
        <f t="shared" si="28"/>
        <v>0</v>
      </c>
    </row>
    <row r="175" spans="2:9" x14ac:dyDescent="0.25">
      <c r="B175" s="18" t="s">
        <v>71</v>
      </c>
      <c r="C175" s="10"/>
      <c r="D175" s="10"/>
      <c r="E175" s="101">
        <f t="shared" si="27"/>
        <v>0</v>
      </c>
      <c r="F175" s="97"/>
      <c r="G175" s="70"/>
      <c r="H175" s="10"/>
      <c r="I175" s="64">
        <f t="shared" si="28"/>
        <v>0</v>
      </c>
    </row>
    <row r="176" spans="2:9" ht="15.75" thickBot="1" x14ac:dyDescent="0.3">
      <c r="B176" s="19" t="s">
        <v>72</v>
      </c>
      <c r="C176" s="10"/>
      <c r="D176" s="10"/>
      <c r="E176" s="101">
        <f t="shared" si="27"/>
        <v>0</v>
      </c>
      <c r="F176" s="97"/>
      <c r="G176" s="70"/>
      <c r="H176" s="10"/>
      <c r="I176" s="64">
        <f t="shared" si="28"/>
        <v>0</v>
      </c>
    </row>
    <row r="177" spans="2:9" ht="15.75" thickBot="1" x14ac:dyDescent="0.3">
      <c r="B177" s="36" t="s">
        <v>64</v>
      </c>
      <c r="C177" s="10"/>
      <c r="D177" s="10"/>
      <c r="E177" s="101">
        <f t="shared" si="26"/>
        <v>0</v>
      </c>
      <c r="F177" s="97"/>
      <c r="G177" s="70"/>
      <c r="H177" s="10"/>
      <c r="I177" s="64">
        <f t="shared" si="25"/>
        <v>0</v>
      </c>
    </row>
    <row r="178" spans="2:9" ht="15.75" thickBot="1" x14ac:dyDescent="0.3">
      <c r="B178" s="36" t="s">
        <v>33</v>
      </c>
      <c r="C178" s="10"/>
      <c r="D178" s="10"/>
      <c r="E178" s="101">
        <f t="shared" si="26"/>
        <v>0</v>
      </c>
      <c r="F178" s="97"/>
      <c r="G178" s="70"/>
      <c r="H178" s="10"/>
      <c r="I178" s="64">
        <f t="shared" si="25"/>
        <v>0</v>
      </c>
    </row>
    <row r="179" spans="2:9" ht="15.75" thickBot="1" x14ac:dyDescent="0.3">
      <c r="B179" s="36" t="s">
        <v>34</v>
      </c>
      <c r="C179" s="10"/>
      <c r="D179" s="10"/>
      <c r="E179" s="101">
        <f t="shared" si="26"/>
        <v>0</v>
      </c>
      <c r="F179" s="97"/>
      <c r="G179" s="70"/>
      <c r="H179" s="10"/>
      <c r="I179" s="64">
        <f t="shared" si="25"/>
        <v>0</v>
      </c>
    </row>
    <row r="180" spans="2:9" ht="15.75" thickBot="1" x14ac:dyDescent="0.3">
      <c r="B180" s="36" t="s">
        <v>35</v>
      </c>
      <c r="C180" s="10"/>
      <c r="D180" s="10"/>
      <c r="E180" s="101">
        <f t="shared" si="26"/>
        <v>0</v>
      </c>
      <c r="F180" s="97"/>
      <c r="G180" s="70"/>
      <c r="H180" s="10"/>
      <c r="I180" s="64">
        <f t="shared" si="25"/>
        <v>0</v>
      </c>
    </row>
    <row r="181" spans="2:9" ht="15.75" thickBot="1" x14ac:dyDescent="0.3">
      <c r="B181" s="36" t="s">
        <v>36</v>
      </c>
      <c r="C181" s="10"/>
      <c r="D181" s="10"/>
      <c r="E181" s="101">
        <f t="shared" si="26"/>
        <v>0</v>
      </c>
      <c r="F181" s="97"/>
      <c r="G181" s="70"/>
      <c r="H181" s="10"/>
      <c r="I181" s="64">
        <f t="shared" si="25"/>
        <v>0</v>
      </c>
    </row>
    <row r="182" spans="2:9" ht="15.75" thickBot="1" x14ac:dyDescent="0.3">
      <c r="B182" s="36" t="s">
        <v>37</v>
      </c>
      <c r="C182" s="10"/>
      <c r="D182" s="10"/>
      <c r="E182" s="101">
        <f t="shared" si="26"/>
        <v>0</v>
      </c>
      <c r="F182" s="97"/>
      <c r="G182" s="70"/>
      <c r="H182" s="10"/>
      <c r="I182" s="64">
        <f t="shared" si="25"/>
        <v>0</v>
      </c>
    </row>
    <row r="183" spans="2:9" ht="15.75" thickBot="1" x14ac:dyDescent="0.3">
      <c r="B183" s="36" t="s">
        <v>38</v>
      </c>
      <c r="C183" s="10"/>
      <c r="D183" s="10"/>
      <c r="E183" s="101">
        <f t="shared" si="26"/>
        <v>0</v>
      </c>
      <c r="F183" s="97"/>
      <c r="G183" s="70"/>
      <c r="H183" s="10"/>
      <c r="I183" s="64">
        <f t="shared" si="25"/>
        <v>0</v>
      </c>
    </row>
    <row r="184" spans="2:9" ht="15.75" thickBot="1" x14ac:dyDescent="0.3">
      <c r="B184" s="36" t="s">
        <v>39</v>
      </c>
      <c r="C184" s="10"/>
      <c r="D184" s="10"/>
      <c r="E184" s="101">
        <f t="shared" si="26"/>
        <v>0</v>
      </c>
      <c r="F184" s="97"/>
      <c r="G184" s="70"/>
      <c r="H184" s="10"/>
      <c r="I184" s="64">
        <f t="shared" si="25"/>
        <v>0</v>
      </c>
    </row>
    <row r="185" spans="2:9" ht="15.75" thickBot="1" x14ac:dyDescent="0.3">
      <c r="B185" s="36" t="s">
        <v>40</v>
      </c>
      <c r="C185" s="10"/>
      <c r="D185" s="10"/>
      <c r="E185" s="101">
        <f t="shared" si="26"/>
        <v>0</v>
      </c>
      <c r="F185" s="97"/>
      <c r="G185" s="70"/>
      <c r="H185" s="10"/>
      <c r="I185" s="64">
        <f t="shared" si="25"/>
        <v>0</v>
      </c>
    </row>
    <row r="186" spans="2:9" ht="15.75" thickBot="1" x14ac:dyDescent="0.3">
      <c r="B186" s="37" t="s">
        <v>41</v>
      </c>
      <c r="C186" s="10"/>
      <c r="D186" s="10"/>
      <c r="E186" s="101">
        <f t="shared" si="26"/>
        <v>0</v>
      </c>
      <c r="F186" s="97"/>
      <c r="G186" s="70"/>
      <c r="H186" s="10"/>
      <c r="I186" s="64">
        <f t="shared" si="25"/>
        <v>0</v>
      </c>
    </row>
    <row r="187" spans="2:9" ht="15.75" thickBot="1" x14ac:dyDescent="0.3">
      <c r="B187" s="36" t="s">
        <v>42</v>
      </c>
      <c r="C187" s="10"/>
      <c r="D187" s="10"/>
      <c r="E187" s="101">
        <f t="shared" si="26"/>
        <v>0</v>
      </c>
      <c r="F187" s="97"/>
      <c r="G187" s="70"/>
      <c r="H187" s="10"/>
      <c r="I187" s="64">
        <f t="shared" si="25"/>
        <v>0</v>
      </c>
    </row>
    <row r="188" spans="2:9" ht="15.75" thickBot="1" x14ac:dyDescent="0.3">
      <c r="B188" s="36" t="s">
        <v>44</v>
      </c>
      <c r="C188" s="10"/>
      <c r="D188" s="10"/>
      <c r="E188" s="101">
        <f t="shared" si="26"/>
        <v>0</v>
      </c>
      <c r="F188" s="97"/>
      <c r="G188" s="70"/>
      <c r="H188" s="10"/>
      <c r="I188" s="64">
        <f t="shared" si="25"/>
        <v>0</v>
      </c>
    </row>
    <row r="189" spans="2:9" ht="15.75" thickBot="1" x14ac:dyDescent="0.3">
      <c r="B189" s="36" t="s">
        <v>45</v>
      </c>
      <c r="C189" s="12"/>
      <c r="D189" s="12"/>
      <c r="E189" s="114">
        <f t="shared" si="26"/>
        <v>0</v>
      </c>
      <c r="F189" s="115"/>
      <c r="G189" s="71"/>
      <c r="H189" s="24"/>
      <c r="I189" s="65">
        <f t="shared" si="25"/>
        <v>0</v>
      </c>
    </row>
    <row r="190" spans="2:9" ht="16.5" thickBot="1" x14ac:dyDescent="0.3">
      <c r="B190" s="112"/>
      <c r="C190" s="113"/>
      <c r="D190" s="113"/>
      <c r="E190" s="113"/>
      <c r="F190" s="113"/>
      <c r="G190" s="113"/>
      <c r="H190" s="32" t="s">
        <v>25</v>
      </c>
      <c r="I190" s="43">
        <f>SUM(I161:I189)</f>
        <v>0</v>
      </c>
    </row>
    <row r="191" spans="2:9" x14ac:dyDescent="0.25">
      <c r="B191" s="25"/>
      <c r="C191" s="26"/>
      <c r="D191" s="26"/>
      <c r="E191" s="26"/>
      <c r="F191" s="26"/>
      <c r="G191" s="27"/>
      <c r="H191" s="26"/>
      <c r="I191" s="26"/>
    </row>
    <row r="192" spans="2:9" ht="15.75" thickBot="1" x14ac:dyDescent="0.3">
      <c r="B192" s="25"/>
      <c r="C192" s="26"/>
      <c r="D192" s="26"/>
      <c r="E192" s="26"/>
      <c r="F192" s="26"/>
      <c r="G192" s="26"/>
      <c r="H192" s="26"/>
      <c r="I192" s="26"/>
    </row>
    <row r="193" spans="2:9" ht="50.25" customHeight="1" thickBot="1" x14ac:dyDescent="0.3">
      <c r="B193" s="25"/>
      <c r="C193" s="26"/>
      <c r="D193" s="26"/>
      <c r="E193" s="26"/>
      <c r="F193" s="26"/>
      <c r="G193" s="26"/>
      <c r="H193" s="105" t="s">
        <v>46</v>
      </c>
      <c r="I193" s="106"/>
    </row>
    <row r="194" spans="2:9" ht="24" thickBot="1" x14ac:dyDescent="0.3">
      <c r="B194" s="25"/>
      <c r="C194" s="26"/>
      <c r="D194" s="26"/>
      <c r="E194" s="26"/>
      <c r="F194" s="26"/>
      <c r="G194" s="26"/>
      <c r="H194" s="107">
        <f>I190+I156+I84+I19+I14+I10</f>
        <v>0</v>
      </c>
      <c r="I194" s="108"/>
    </row>
  </sheetData>
  <sheetProtection algorithmName="SHA-512" hashValue="R+5o5zDAMDp9Zjw22dI8Abrgo4c47K37nj9sieCDO+KHtUdscWzYwL0rsqpT+lXJ2yo1JvxhYKs9qIql4J0HRg==" saltValue="f0bPh2903nVra4tT+NoIWQ==" spinCount="100000" sheet="1" objects="1" scenarios="1" formatCells="0" formatColumns="0" formatRows="0" insertColumns="0"/>
  <mergeCells count="189">
    <mergeCell ref="E76:F76"/>
    <mergeCell ref="E77:F77"/>
    <mergeCell ref="E78:F78"/>
    <mergeCell ref="E79:F79"/>
    <mergeCell ref="E51:F51"/>
    <mergeCell ref="E117:F117"/>
    <mergeCell ref="B84:G84"/>
    <mergeCell ref="C110:I110"/>
    <mergeCell ref="E112:F112"/>
    <mergeCell ref="E113:F113"/>
    <mergeCell ref="E63:F63"/>
    <mergeCell ref="E65:F65"/>
    <mergeCell ref="E66:F66"/>
    <mergeCell ref="E81:F81"/>
    <mergeCell ref="E82:F82"/>
    <mergeCell ref="E83:F83"/>
    <mergeCell ref="E71:F71"/>
    <mergeCell ref="E93:F93"/>
    <mergeCell ref="E94:F94"/>
    <mergeCell ref="E99:F99"/>
    <mergeCell ref="E98:F98"/>
    <mergeCell ref="B23:I23"/>
    <mergeCell ref="E45:F45"/>
    <mergeCell ref="E46:F46"/>
    <mergeCell ref="E114:F114"/>
    <mergeCell ref="C85:H85"/>
    <mergeCell ref="I85:I87"/>
    <mergeCell ref="C86:C87"/>
    <mergeCell ref="H86:H87"/>
    <mergeCell ref="E87:F87"/>
    <mergeCell ref="E67:F67"/>
    <mergeCell ref="E68:F68"/>
    <mergeCell ref="B88:I88"/>
    <mergeCell ref="E106:F106"/>
    <mergeCell ref="E90:F90"/>
    <mergeCell ref="E91:F91"/>
    <mergeCell ref="E92:F92"/>
    <mergeCell ref="E96:F96"/>
    <mergeCell ref="E97:F97"/>
    <mergeCell ref="E111:F111"/>
    <mergeCell ref="E107:F107"/>
    <mergeCell ref="E95:F95"/>
    <mergeCell ref="E58:F58"/>
    <mergeCell ref="E59:F59"/>
    <mergeCell ref="E75:F75"/>
    <mergeCell ref="E69:F69"/>
    <mergeCell ref="E62:F62"/>
    <mergeCell ref="C24:I24"/>
    <mergeCell ref="E47:F47"/>
    <mergeCell ref="C44:I44"/>
    <mergeCell ref="C64:I64"/>
    <mergeCell ref="E53:F53"/>
    <mergeCell ref="E54:F54"/>
    <mergeCell ref="E55:F55"/>
    <mergeCell ref="E56:F56"/>
    <mergeCell ref="E57:F57"/>
    <mergeCell ref="B1:I2"/>
    <mergeCell ref="C89:I89"/>
    <mergeCell ref="B85:B87"/>
    <mergeCell ref="E72:F72"/>
    <mergeCell ref="E73:F73"/>
    <mergeCell ref="E74:F74"/>
    <mergeCell ref="B20:B22"/>
    <mergeCell ref="E109:F109"/>
    <mergeCell ref="E115:F115"/>
    <mergeCell ref="D86:E86"/>
    <mergeCell ref="G86:G87"/>
    <mergeCell ref="B19:G19"/>
    <mergeCell ref="B14:G14"/>
    <mergeCell ref="B10:G10"/>
    <mergeCell ref="E70:F70"/>
    <mergeCell ref="E80:F80"/>
    <mergeCell ref="E52:F52"/>
    <mergeCell ref="B3:B5"/>
    <mergeCell ref="C3:H3"/>
    <mergeCell ref="E48:F48"/>
    <mergeCell ref="E49:F49"/>
    <mergeCell ref="E50:F50"/>
    <mergeCell ref="E60:F60"/>
    <mergeCell ref="E61:F61"/>
    <mergeCell ref="B157:B159"/>
    <mergeCell ref="I157:I159"/>
    <mergeCell ref="C158:C159"/>
    <mergeCell ref="E150:F150"/>
    <mergeCell ref="E155:F155"/>
    <mergeCell ref="E141:F141"/>
    <mergeCell ref="E120:F120"/>
    <mergeCell ref="E127:F127"/>
    <mergeCell ref="E128:F128"/>
    <mergeCell ref="C131:I131"/>
    <mergeCell ref="E129:F129"/>
    <mergeCell ref="E124:F124"/>
    <mergeCell ref="E125:F125"/>
    <mergeCell ref="E126:F126"/>
    <mergeCell ref="E154:F154"/>
    <mergeCell ref="B156:G156"/>
    <mergeCell ref="E130:F130"/>
    <mergeCell ref="E132:F132"/>
    <mergeCell ref="E133:F133"/>
    <mergeCell ref="E134:F134"/>
    <mergeCell ref="E135:F135"/>
    <mergeCell ref="E136:F136"/>
    <mergeCell ref="E151:F151"/>
    <mergeCell ref="E142:F142"/>
    <mergeCell ref="E179:F179"/>
    <mergeCell ref="E180:F180"/>
    <mergeCell ref="E181:F181"/>
    <mergeCell ref="E166:F166"/>
    <mergeCell ref="E177:F177"/>
    <mergeCell ref="E167:F167"/>
    <mergeCell ref="E168:F168"/>
    <mergeCell ref="E169:F169"/>
    <mergeCell ref="C161:I161"/>
    <mergeCell ref="H193:I193"/>
    <mergeCell ref="H194:I194"/>
    <mergeCell ref="E178:F178"/>
    <mergeCell ref="E171:F171"/>
    <mergeCell ref="B160:I160"/>
    <mergeCell ref="E162:F162"/>
    <mergeCell ref="E163:F163"/>
    <mergeCell ref="E164:F164"/>
    <mergeCell ref="E165:F165"/>
    <mergeCell ref="B190:G190"/>
    <mergeCell ref="E170:F170"/>
    <mergeCell ref="E188:F188"/>
    <mergeCell ref="E189:F189"/>
    <mergeCell ref="E185:F185"/>
    <mergeCell ref="E186:F186"/>
    <mergeCell ref="E187:F187"/>
    <mergeCell ref="E182:F182"/>
    <mergeCell ref="E183:F183"/>
    <mergeCell ref="E172:F172"/>
    <mergeCell ref="E173:F173"/>
    <mergeCell ref="E174:F174"/>
    <mergeCell ref="E175:F175"/>
    <mergeCell ref="E176:F176"/>
    <mergeCell ref="E184:F184"/>
    <mergeCell ref="E137:F137"/>
    <mergeCell ref="E100:F100"/>
    <mergeCell ref="E101:F101"/>
    <mergeCell ref="E102:F102"/>
    <mergeCell ref="E103:F103"/>
    <mergeCell ref="E104:F104"/>
    <mergeCell ref="E105:F105"/>
    <mergeCell ref="E121:F121"/>
    <mergeCell ref="E122:F122"/>
    <mergeCell ref="E123:F123"/>
    <mergeCell ref="E118:F118"/>
    <mergeCell ref="E119:F119"/>
    <mergeCell ref="E108:F108"/>
    <mergeCell ref="E116:F116"/>
    <mergeCell ref="E138:F138"/>
    <mergeCell ref="E139:F139"/>
    <mergeCell ref="E140:F140"/>
    <mergeCell ref="E153:F153"/>
    <mergeCell ref="D158:E158"/>
    <mergeCell ref="G158:G159"/>
    <mergeCell ref="E159:F159"/>
    <mergeCell ref="E147:F147"/>
    <mergeCell ref="E148:F148"/>
    <mergeCell ref="E149:F149"/>
    <mergeCell ref="C152:I152"/>
    <mergeCell ref="E143:F143"/>
    <mergeCell ref="E144:F144"/>
    <mergeCell ref="E145:F145"/>
    <mergeCell ref="E146:F146"/>
    <mergeCell ref="C157:H157"/>
    <mergeCell ref="H158:H159"/>
    <mergeCell ref="I3:I5"/>
    <mergeCell ref="C4:C5"/>
    <mergeCell ref="D4:E4"/>
    <mergeCell ref="H4:H5"/>
    <mergeCell ref="E5:F5"/>
    <mergeCell ref="D21:E21"/>
    <mergeCell ref="B15:I15"/>
    <mergeCell ref="E16:F16"/>
    <mergeCell ref="E17:F17"/>
    <mergeCell ref="E18:F18"/>
    <mergeCell ref="B6:I6"/>
    <mergeCell ref="E8:F8"/>
    <mergeCell ref="B11:I11"/>
    <mergeCell ref="G4:G5"/>
    <mergeCell ref="G21:G22"/>
    <mergeCell ref="E9:F9"/>
    <mergeCell ref="I20:I22"/>
    <mergeCell ref="C20:H20"/>
    <mergeCell ref="C21:C22"/>
    <mergeCell ref="H21:H22"/>
    <mergeCell ref="E22:F22"/>
  </mergeCells>
  <pageMargins left="0.7" right="0.7" top="0.75" bottom="0.75" header="0.3" footer="0.3"/>
  <pageSetup paperSize="9" orientation="portrait" r:id="rId1"/>
  <ignoredErrors>
    <ignoredError sqref="I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de Consumo</vt:lpstr>
    </vt:vector>
  </TitlesOfParts>
  <Company>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UTE</cp:lastModifiedBy>
  <cp:lastPrinted>2019-02-05T13:05:26Z</cp:lastPrinted>
  <dcterms:created xsi:type="dcterms:W3CDTF">2019-01-31T18:24:12Z</dcterms:created>
  <dcterms:modified xsi:type="dcterms:W3CDTF">2020-09-14T13:46:50Z</dcterms:modified>
</cp:coreProperties>
</file>